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04- INGRESOS-EGRESOS\Ingresos y egresos 2024\"/>
    </mc:Choice>
  </mc:AlternateContent>
  <bookViews>
    <workbookView xWindow="0" yWindow="0" windowWidth="14175" windowHeight="12270" tabRatio="597"/>
  </bookViews>
  <sheets>
    <sheet name="Octubre 2024" sheetId="1" r:id="rId1"/>
  </sheets>
  <definedNames>
    <definedName name="_xlnm.Print_Area" localSheetId="0">'Octubre 2024'!$A$1:$F$185</definedName>
    <definedName name="_xlnm.Print_Titles" localSheetId="0">'Octubre 2024'!$12:$12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8" i="1" l="1"/>
  <c r="E178" i="1"/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</calcChain>
</file>

<file path=xl/sharedStrings.xml><?xml version="1.0" encoding="utf-8"?>
<sst xmlns="http://schemas.openxmlformats.org/spreadsheetml/2006/main" count="349" uniqueCount="306">
  <si>
    <t>Débito</t>
  </si>
  <si>
    <t>Descripción</t>
  </si>
  <si>
    <t>Ck/Transf.</t>
  </si>
  <si>
    <t>Fecha</t>
  </si>
  <si>
    <t>VALOR EN RD$</t>
  </si>
  <si>
    <t>DIRECCIÓN FINANCIERA</t>
  </si>
  <si>
    <t xml:space="preserve"> Balance </t>
  </si>
  <si>
    <t>TRIBUNAL SUPERIOR ELECTORAL</t>
  </si>
  <si>
    <t>Balance Inicial</t>
  </si>
  <si>
    <t>4524000000002</t>
  </si>
  <si>
    <t>Humano Seguros, Sa</t>
  </si>
  <si>
    <t>Windtelecom, Sa</t>
  </si>
  <si>
    <t>4524000000005</t>
  </si>
  <si>
    <t>4524000000003</t>
  </si>
  <si>
    <t>4524000000008</t>
  </si>
  <si>
    <t>4524000000006</t>
  </si>
  <si>
    <t>4524000000004</t>
  </si>
  <si>
    <t>4524000000021</t>
  </si>
  <si>
    <t>INGRESOS y EGRESOS</t>
  </si>
  <si>
    <t>Totales</t>
  </si>
  <si>
    <t>Dilannia Taveras Nuñez</t>
  </si>
  <si>
    <t>Taina Ameye Perez</t>
  </si>
  <si>
    <t>Alexi Martínez Olivo</t>
  </si>
  <si>
    <t xml:space="preserve">           Revisado por:</t>
  </si>
  <si>
    <t xml:space="preserve">        Autorizado por:</t>
  </si>
  <si>
    <t xml:space="preserve">      Analista II</t>
  </si>
  <si>
    <t xml:space="preserve"> Director Financiero</t>
  </si>
  <si>
    <t>Mildred Zapata (Cheque Liquidable)</t>
  </si>
  <si>
    <t>Lucille Susana Salcedo Olivero (Cheque Liquidable)</t>
  </si>
  <si>
    <t>Calina Beltre  Gonzalez (Cheque Liquidable)</t>
  </si>
  <si>
    <t>Mirla V. Sanchez Noble (Cheque Liquidable)</t>
  </si>
  <si>
    <t>Maryam Athill Gomez (Cheque Liquidable)</t>
  </si>
  <si>
    <t>Sigmatec, Srl</t>
  </si>
  <si>
    <t>David Elias Melgen</t>
  </si>
  <si>
    <t>Editora Hoy, S. A. S.</t>
  </si>
  <si>
    <t>Publicaciones Ahora, Sas</t>
  </si>
  <si>
    <t>4524000000383</t>
  </si>
  <si>
    <t>4524000000026</t>
  </si>
  <si>
    <t>Simpapel S.R.L.</t>
  </si>
  <si>
    <t>Abreu Fast Print Srl</t>
  </si>
  <si>
    <t>Servicio Sistema Motriz A</t>
  </si>
  <si>
    <t>Impresos Tres Tintas Srl</t>
  </si>
  <si>
    <t>Prolimpiso Srl</t>
  </si>
  <si>
    <t xml:space="preserve">Asignacion presupuestaria (Tesoreria Nacional) </t>
  </si>
  <si>
    <t xml:space="preserve">  Enc.  de contabilidad</t>
  </si>
  <si>
    <t xml:space="preserve">          Preparado por:</t>
  </si>
  <si>
    <t>Gtg Industrial Srl</t>
  </si>
  <si>
    <t>Lola 5 Multiservices Srl</t>
  </si>
  <si>
    <t>Crédito</t>
  </si>
  <si>
    <t>Edesur Dominicana S A</t>
  </si>
  <si>
    <t xml:space="preserve">Compañía Dominicana de Teléfono </t>
  </si>
  <si>
    <t>del 01 al 31 de Octubre del 2024</t>
  </si>
  <si>
    <t>CK.-10222</t>
  </si>
  <si>
    <t>CK.-10223</t>
  </si>
  <si>
    <t>CK.-10224</t>
  </si>
  <si>
    <t>CK.-10225</t>
  </si>
  <si>
    <t>CK.-10226</t>
  </si>
  <si>
    <t>CK.-10227</t>
  </si>
  <si>
    <t>Carolyn Pimentel Beato (cheque liquidable)</t>
  </si>
  <si>
    <t>37545411893</t>
  </si>
  <si>
    <t>Pago A Edgar E. Torres Reynoso Por Suscripcion Semestral En Pagina Web</t>
  </si>
  <si>
    <t>4524000000030</t>
  </si>
  <si>
    <t>Nómina  Bono Vacacional Octubre 2024</t>
  </si>
  <si>
    <t>179240056036675</t>
  </si>
  <si>
    <t>Nómina Honorarios Por Servicios Prestados En El Extranjero Septiembre 2024. Enmamnuel Zorrilla Lugo(Representante España)</t>
  </si>
  <si>
    <t>179240056039575</t>
  </si>
  <si>
    <t>179240056039728</t>
  </si>
  <si>
    <t>Nómina Honorarios Por Servicios Prestados En El Extranjero Septiembre 2024. Elisa Murray Waldron (Representante En Puerto Rico)</t>
  </si>
  <si>
    <t>179240056039929</t>
  </si>
  <si>
    <t>Nómina Honorarios Por Servicios Prestados En El Extranjero Sepiembre 2024. Rafael V, Espinal Santos (Representante En Puerto Rico)</t>
  </si>
  <si>
    <t>37566734272</t>
  </si>
  <si>
    <t>F M P Service Technologi S</t>
  </si>
  <si>
    <t>4524000020767</t>
  </si>
  <si>
    <t>Pago Sisalril Subsidio Enferme</t>
  </si>
  <si>
    <t>37570016568</t>
  </si>
  <si>
    <t>241002003200050489</t>
  </si>
  <si>
    <t>Deposito- Sobrante Ck- 10213</t>
  </si>
  <si>
    <t>241002003200050492</t>
  </si>
  <si>
    <t>Deposito- Sobrante Ck-10214</t>
  </si>
  <si>
    <t>241002003200050495</t>
  </si>
  <si>
    <t>Deposito- Sobrante Ck- 10215</t>
  </si>
  <si>
    <t>241002003200050498</t>
  </si>
  <si>
    <t>Deposito- Sobrante Ck-10212</t>
  </si>
  <si>
    <t>Dieta Al Personal Que Brindo Asistencia En El Acto De Graduacion Diplomado Sobre Justicia Electoral El 18/09/2024, Despacho Mag Yermenos</t>
  </si>
  <si>
    <t>37574851840</t>
  </si>
  <si>
    <t>37574910180</t>
  </si>
  <si>
    <t>Industrias Banilejas Sas</t>
  </si>
  <si>
    <t>37574974251</t>
  </si>
  <si>
    <t>Tecnas Eirl</t>
  </si>
  <si>
    <t>37575064555</t>
  </si>
  <si>
    <t>37575115516</t>
  </si>
  <si>
    <t>Pago por Servicios de Corrector de estilo de revista a  Luis Ernesto Perez Casano</t>
  </si>
  <si>
    <t>37575178814</t>
  </si>
  <si>
    <t>Green Love Srl</t>
  </si>
  <si>
    <t>37575215976</t>
  </si>
  <si>
    <t>All Office Solutions Ts Sr</t>
  </si>
  <si>
    <t>37575266867</t>
  </si>
  <si>
    <t>Pago Servicio De Ilustracion Para Edicion De Revista A Cristian Rafael Hernandez</t>
  </si>
  <si>
    <t>37575314015</t>
  </si>
  <si>
    <t>37575350450</t>
  </si>
  <si>
    <t>Editora Buho Srl</t>
  </si>
  <si>
    <t>37575386669</t>
  </si>
  <si>
    <t>37575428241</t>
  </si>
  <si>
    <t>37587747043</t>
  </si>
  <si>
    <t>Fundacion Vida Sin Violencia</t>
  </si>
  <si>
    <t>179240056182539</t>
  </si>
  <si>
    <t>Reembolso a Paola Reyes  por Concepto de adquisicion de Suscripcion Plan Premium Red Social X</t>
  </si>
  <si>
    <t>Honorarios Por Suplencia Correspondiente A Septiembre 2024</t>
  </si>
  <si>
    <t>241004002400040255</t>
  </si>
  <si>
    <t>Deposito- Sobrante En Ck 10216</t>
  </si>
  <si>
    <t>241004002400040258</t>
  </si>
  <si>
    <t>Deposito- Sobrante Ck 10211</t>
  </si>
  <si>
    <t>Viático a  Inspector y Chofer por traslado a provincias El 02/10//2024</t>
  </si>
  <si>
    <t>Dieta al Personal que brindo asistencia en Taller de Procedimiento Justicia Electoral El 30/09/2024</t>
  </si>
  <si>
    <t>37605929758</t>
  </si>
  <si>
    <t>Avansi Srl</t>
  </si>
  <si>
    <t>37605974391</t>
  </si>
  <si>
    <t>Ip Expert Ipx Srl</t>
  </si>
  <si>
    <t>37606008480</t>
  </si>
  <si>
    <t>Dirección General De Impuestos Internos IR-3 Septiembre 2024</t>
  </si>
  <si>
    <t>37606074787</t>
  </si>
  <si>
    <t>Dirección General De Impuestos Internos IR-17 Septiembre 2024</t>
  </si>
  <si>
    <t>37606127083</t>
  </si>
  <si>
    <t>Dirección General De Impuestos Internos IR-17  Rectificativa Agosto  2024</t>
  </si>
  <si>
    <t>37606177766</t>
  </si>
  <si>
    <t>Dirección General De Impuestos Internos IT-1 Septiembre 2024</t>
  </si>
  <si>
    <t>37606229500</t>
  </si>
  <si>
    <t xml:space="preserve"> Nestevez Servicios De Comu</t>
  </si>
  <si>
    <t>37606269640</t>
  </si>
  <si>
    <t>Trovasa Hand Wash Srl</t>
  </si>
  <si>
    <t>37606304251</t>
  </si>
  <si>
    <t>P A Catering Srl</t>
  </si>
  <si>
    <t>37606364674</t>
  </si>
  <si>
    <t>Global Promo Jo Le Srl</t>
  </si>
  <si>
    <t>37606415651</t>
  </si>
  <si>
    <t>Compuoffice Dominicana Srl</t>
  </si>
  <si>
    <t>172240056408078</t>
  </si>
  <si>
    <t>37651163311</t>
  </si>
  <si>
    <t>37651220739</t>
  </si>
  <si>
    <t>Martinez Torres Traveling</t>
  </si>
  <si>
    <t>37651268638</t>
  </si>
  <si>
    <t>172240056458819</t>
  </si>
  <si>
    <t xml:space="preserve">Pago por concepto de retribucion de docencia en el Master Derecho Electoral y Partidos Politicos a favor de Rosario Vicente </t>
  </si>
  <si>
    <t>37668057923</t>
  </si>
  <si>
    <t>7Am Agencia Multimedia Srl</t>
  </si>
  <si>
    <t>4524000003125</t>
  </si>
  <si>
    <t>4524000003149</t>
  </si>
  <si>
    <t>Ck- 10228</t>
  </si>
  <si>
    <t>Damaris M. Alvarez Hazim (compesación economica)</t>
  </si>
  <si>
    <t>4524000000012</t>
  </si>
  <si>
    <t>Dieta a personal por labores de mantenimientos y trabajos menores del 12 al 30 de septiembre 2024</t>
  </si>
  <si>
    <t>Viático a  Inspector y Chofer por traslado a provincias El 08/10//2024</t>
  </si>
  <si>
    <t>Dieta al Personal por asistencia en el Master En Derecho Electoral Y Partidos Politicos. Del 23 al 27 de septiembre 2024</t>
  </si>
  <si>
    <t>37749204149</t>
  </si>
  <si>
    <t>37749226615</t>
  </si>
  <si>
    <t>Minerva Eufrosina Acosta</t>
  </si>
  <si>
    <t>37749264555</t>
  </si>
  <si>
    <t>37749291184</t>
  </si>
  <si>
    <t>37749324036</t>
  </si>
  <si>
    <t>Distribuidora Lagares, Sr</t>
  </si>
  <si>
    <t>37749783788</t>
  </si>
  <si>
    <t>37749819638</t>
  </si>
  <si>
    <t>37749855268</t>
  </si>
  <si>
    <t>37749880603</t>
  </si>
  <si>
    <t>37749914742</t>
  </si>
  <si>
    <t>37749935859</t>
  </si>
  <si>
    <t>Pedro Apolinar Mencia Ram</t>
  </si>
  <si>
    <t xml:space="preserve">Remanente bono vacacional octubre 2024 Ysidro Torres </t>
  </si>
  <si>
    <t>37752463185</t>
  </si>
  <si>
    <t>Gl Promociones, Srl</t>
  </si>
  <si>
    <t>241015452810090030</t>
  </si>
  <si>
    <t>Gastos del bolsillo juez suplente por representar al TSE en la VI Asamblea General de la A-Web y la semana de la democracia a celebrarse en Bogotá, Colombia</t>
  </si>
  <si>
    <t>37766880121</t>
  </si>
  <si>
    <t xml:space="preserve">Tribunal Superior Electoral, fondo para el proyecto de construccion 4ta partida. </t>
  </si>
  <si>
    <t>CK- 10229</t>
  </si>
  <si>
    <t>Eulalia Vasquez Nuñez (Cheque liquidable navidad)</t>
  </si>
  <si>
    <t>37789749373</t>
  </si>
  <si>
    <t>37789848219</t>
  </si>
  <si>
    <t>Inkcorp Dominicana Srl</t>
  </si>
  <si>
    <t>37789880798</t>
  </si>
  <si>
    <t>37789922199</t>
  </si>
  <si>
    <t>37790103375</t>
  </si>
  <si>
    <t>Edenorte Dominicana S A</t>
  </si>
  <si>
    <t>37790142098</t>
  </si>
  <si>
    <t>Consorcio De Tarjetas Dominicana</t>
  </si>
  <si>
    <t>37790201156</t>
  </si>
  <si>
    <t>CK- 10230</t>
  </si>
  <si>
    <t>Instituto Postal Dominicano (INPOSDOM) octubre/2024</t>
  </si>
  <si>
    <t>4524000000024</t>
  </si>
  <si>
    <t>Dieta al personal militar septiembre 2024</t>
  </si>
  <si>
    <t>37800554067</t>
  </si>
  <si>
    <t>4524000000117</t>
  </si>
  <si>
    <t>Nómina Compensación Militares octubre 2024</t>
  </si>
  <si>
    <t>Nómina dieta Jueces Suplentes octubre 2024</t>
  </si>
  <si>
    <t>Nómina dieta protocolo octubre 2024</t>
  </si>
  <si>
    <t>Nómina dieta voces octubre 2024</t>
  </si>
  <si>
    <t>Nómina Honorarios por Servicios Prestado Marisol Tobals octubre 2024</t>
  </si>
  <si>
    <t>Nómina Servidores fijos octubre 2024</t>
  </si>
  <si>
    <t xml:space="preserve">Dieta por labores realizadas del 25 al 27 de septiembre 2024 a Jonathan Brito </t>
  </si>
  <si>
    <t>Dieta al personal que realizo labores en horario extraordinario en VI conferencia de la Asociacion de Magistradas Electorales de las Americas (AMEA)</t>
  </si>
  <si>
    <t>37817201994</t>
  </si>
  <si>
    <t>37817244481</t>
  </si>
  <si>
    <t>Cange Industrial Eirl</t>
  </si>
  <si>
    <t>37817272515</t>
  </si>
  <si>
    <t>37817303224</t>
  </si>
  <si>
    <t>Rosario Y Pichardo, Srl</t>
  </si>
  <si>
    <t>37817322831</t>
  </si>
  <si>
    <t>Agua Planeta Azul</t>
  </si>
  <si>
    <t>37817380183</t>
  </si>
  <si>
    <t>Muebles Omar, Sa</t>
  </si>
  <si>
    <t>CK- 10231</t>
  </si>
  <si>
    <t>Liliany Linares (Caja Chica De La Dirección Administrativa) 010-2024</t>
  </si>
  <si>
    <t>37857986067</t>
  </si>
  <si>
    <t>37858016462</t>
  </si>
  <si>
    <t>Carmen Enicia Chevalier C</t>
  </si>
  <si>
    <t>37858051686</t>
  </si>
  <si>
    <t>Pago honorarios profesionales a Richard Alfredo Rosario</t>
  </si>
  <si>
    <t>37865242454</t>
  </si>
  <si>
    <t>Disla Uribe Koncepto Srl</t>
  </si>
  <si>
    <t>Svg Print And Tech Srl</t>
  </si>
  <si>
    <t>37889087286</t>
  </si>
  <si>
    <t>CK- 10232</t>
  </si>
  <si>
    <t>CK- 10233</t>
  </si>
  <si>
    <t>Asociacion Popular De Ahorros Y Prestamos (Renov. Marbete)</t>
  </si>
  <si>
    <t xml:space="preserve">Dieta a Gilberto Reyes por brindar asistencia en conferencia  </t>
  </si>
  <si>
    <t>Dieta al personal que brindo soporte en el Acto de Graduacion del tercer diplomado sobre Justicia Electoral el 18/09/2024</t>
  </si>
  <si>
    <t>37901783120</t>
  </si>
  <si>
    <t>37901839761</t>
  </si>
  <si>
    <t>37901883076</t>
  </si>
  <si>
    <t>37901923318</t>
  </si>
  <si>
    <t>Inversiones Inogar Srl</t>
  </si>
  <si>
    <t>37901956135</t>
  </si>
  <si>
    <t>37902004875</t>
  </si>
  <si>
    <t>Seguros Reservas S A</t>
  </si>
  <si>
    <t>37902041811</t>
  </si>
  <si>
    <t>37902152540</t>
  </si>
  <si>
    <t>Salcedo  Astacio Srl</t>
  </si>
  <si>
    <t>37902196651</t>
  </si>
  <si>
    <t>Cooperativa Nacional de Servicios Judiciales Coopnaseju octubre 2024</t>
  </si>
  <si>
    <t>37902249181</t>
  </si>
  <si>
    <t>37902399047</t>
  </si>
  <si>
    <t>Tesorería de la Seguridad Social octubre 2024</t>
  </si>
  <si>
    <t>37907373705</t>
  </si>
  <si>
    <t>4524000049265</t>
  </si>
  <si>
    <t>Paqo Sisalril Subsidio Maternidad</t>
  </si>
  <si>
    <t>37910653409</t>
  </si>
  <si>
    <t>Cooperativa De Ahorro, Credito COOPTSE octubre 2024</t>
  </si>
  <si>
    <t>37910690432</t>
  </si>
  <si>
    <t>37910729588</t>
  </si>
  <si>
    <t>37910815579</t>
  </si>
  <si>
    <t>Autocentro Navarro Srl</t>
  </si>
  <si>
    <t>37910873624</t>
  </si>
  <si>
    <t>Ah Editora Offset Srl</t>
  </si>
  <si>
    <t>Dieta a mensajeros del TSE octubre 2024</t>
  </si>
  <si>
    <t>37912152941</t>
  </si>
  <si>
    <t xml:space="preserve">Pagos dias laborados a Wilmis Jimenez </t>
  </si>
  <si>
    <t>Pagos dias laborados a Wilton Encarnacion</t>
  </si>
  <si>
    <t>Pagos dias laborados a Yumilka Guillermo</t>
  </si>
  <si>
    <t>37912863471</t>
  </si>
  <si>
    <t>Divano Srl</t>
  </si>
  <si>
    <t>179240057698064</t>
  </si>
  <si>
    <t>38002066255</t>
  </si>
  <si>
    <t xml:space="preserve">Pago por servicio prestado a Victor Manuel Martinez </t>
  </si>
  <si>
    <t>38002093634</t>
  </si>
  <si>
    <t xml:space="preserve">Pago por servicios prestado a  Issa Franchesca Lopez </t>
  </si>
  <si>
    <t>38002126569</t>
  </si>
  <si>
    <t xml:space="preserve">Pago por servicios prestado a Carlos Alberto Saturria </t>
  </si>
  <si>
    <t>38041559118</t>
  </si>
  <si>
    <t>Soluciones Integrales Caf</t>
  </si>
  <si>
    <t>38041601006</t>
  </si>
  <si>
    <t>241031452810130012</t>
  </si>
  <si>
    <t>Tesoreria Nacional</t>
  </si>
  <si>
    <t>38041663005</t>
  </si>
  <si>
    <t xml:space="preserve"> NJCJ Suplidores Srl</t>
  </si>
  <si>
    <t>38041744808</t>
  </si>
  <si>
    <t xml:space="preserve"> Soluciones Mecanicas Sm Sr</t>
  </si>
  <si>
    <t>38042134558</t>
  </si>
  <si>
    <t xml:space="preserve"> Editora El Nuevo Diario,</t>
  </si>
  <si>
    <t>Comisiones Bancarias</t>
  </si>
  <si>
    <t>Clima Control y Const. CLIMCON</t>
  </si>
  <si>
    <t>Eulalia Vasquez Nuñez (Cheque Liquidable para actividad de los niños)</t>
  </si>
  <si>
    <t>Pago por servicio prestado docencia a Pedro Apolinar Mencia</t>
  </si>
  <si>
    <t>Viático a Inspector Y Chofer Por Traslado a Provincias El 25/09//2024</t>
  </si>
  <si>
    <t>Viático a Inspector y Chofer por Traslado a Provincias el 26/09//2024</t>
  </si>
  <si>
    <t>Nómina Honorarios Por Servicios Prestados en el Extranjero Septiembre 2024. Maria J De Luna (Representante en EEUU)</t>
  </si>
  <si>
    <t xml:space="preserve">Pago Honorarios Servicios Notariales a Roberto Encarnacion </t>
  </si>
  <si>
    <t>Viático a Inspectores, Secretaria y Chofer Para Participar en Taller de Apostillado El 27/09/2024</t>
  </si>
  <si>
    <t>Pago Honorarios Profesionales Por Servicios Prestado a David Elias Melgen</t>
  </si>
  <si>
    <t>Viático a  Inspector y Chofer por traslado a provincias el 22/10//2024</t>
  </si>
  <si>
    <t xml:space="preserve">Gastos de bolsillo varios por participación en el programa de invitados internacionales, en ocasión de las elecciones de Puerto Rico. </t>
  </si>
  <si>
    <t>Gobernacion Civil Prov de Santiago</t>
  </si>
  <si>
    <t>Dieta al personal que brindo soporte jornada extendida el 30/09/2024</t>
  </si>
  <si>
    <t>Viático al Personal por acompañamiento de Módulo en el Master en Derecho Electoral y Partidos Politicos</t>
  </si>
  <si>
    <t xml:space="preserve">Viático a personal que brindo soporte en los mantenimientos de UPS el 04/10/2024 y en la instalacion de AA , oficina Santiago. </t>
  </si>
  <si>
    <t>Viático al personal que brindo asistencia en Taller Procedimientos en Justicia Electoral el 10/10/2024</t>
  </si>
  <si>
    <t>Viático varios por traslado a provincias el 15/10/2024</t>
  </si>
  <si>
    <t>Viático varios por traslado a provincias el 17/10/2024</t>
  </si>
  <si>
    <t>Viático a personal que brindo asistencia en Taller de Procedimientos Justicia Electoral el 15/10/2024</t>
  </si>
  <si>
    <t xml:space="preserve">Viático a favor de Pedro Reinoso por brindar soporte en la instalacion de aire acondicionado. </t>
  </si>
  <si>
    <t>Viático a personal por traslado a provincias  el 22 y 23 de octubre 2024</t>
  </si>
  <si>
    <t>Fondo de Previsión Social Jueces y Juezas del Tse octubre 2024</t>
  </si>
  <si>
    <t>Dieta al Personal que brindó Asistencia en Master Derecho Electoral y Partidos Politicos El 23 y 25 De Septiembre 2024</t>
  </si>
  <si>
    <t>Viático a favor del Personal que brindo Soporte en la Instalacion del Sistema de Aire Acondicionado en la Oficina Servicio al Ciudadano Santiago El 5/10/2024</t>
  </si>
  <si>
    <t xml:space="preserve">Dieta a Jose Macias Chofer Por Traslado Profesor al Master en Derecho Electoral </t>
  </si>
  <si>
    <t xml:space="preserve">Pago por concepto de retribución de docencia en el Master Derecho Electoral y Partidos Políticos a favor de Francisco Javier Diaz </t>
  </si>
  <si>
    <t>Dieta al Personal que brindó Asistencia en el acto de Graduacion Diplomado Sobre Justicia Electoral el 18/09/2024, Personal de Despacho Mag Founder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</si>
</sst>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" borderId="8" applyNumberFormat="0" applyAlignment="0" applyProtection="0"/>
    <xf numFmtId="0" fontId="15" fillId="21" borderId="9" applyNumberFormat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8" applyNumberFormat="0" applyAlignment="0" applyProtection="0"/>
    <xf numFmtId="0" fontId="22" fillId="0" borderId="10" applyNumberFormat="0" applyFill="0" applyAlignment="0" applyProtection="0"/>
    <xf numFmtId="0" fontId="23" fillId="22" borderId="0" applyNumberFormat="0" applyBorder="0" applyAlignment="0" applyProtection="0"/>
    <xf numFmtId="0" fontId="8" fillId="23" borderId="14" applyNumberFormat="0" applyFont="0" applyAlignment="0" applyProtection="0"/>
    <xf numFmtId="0" fontId="24" fillId="2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7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Fill="1" applyBorder="1" applyAlignment="1">
      <alignment horizontal="left" vertical="top"/>
    </xf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14" fontId="5" fillId="0" borderId="2" xfId="1" applyNumberFormat="1" applyFont="1" applyFill="1" applyBorder="1" applyAlignment="1">
      <alignment horizontal="left"/>
    </xf>
    <xf numFmtId="43" fontId="5" fillId="0" borderId="2" xfId="1" applyFont="1" applyFill="1" applyBorder="1" applyAlignment="1">
      <alignment horizontal="left"/>
    </xf>
    <xf numFmtId="0" fontId="6" fillId="0" borderId="0" xfId="0" applyFont="1" applyFill="1"/>
    <xf numFmtId="43" fontId="2" fillId="0" borderId="0" xfId="1" applyFont="1" applyFill="1" applyAlignment="1"/>
    <xf numFmtId="43" fontId="2" fillId="0" borderId="0" xfId="1" applyFont="1" applyFill="1" applyBorder="1" applyAlignment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left"/>
    </xf>
    <xf numFmtId="1" fontId="5" fillId="0" borderId="2" xfId="1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43" fontId="2" fillId="0" borderId="0" xfId="1" applyFont="1" applyFill="1" applyBorder="1" applyAlignment="1">
      <alignment horizontal="right"/>
    </xf>
    <xf numFmtId="43" fontId="2" fillId="0" borderId="0" xfId="1" applyFont="1" applyFill="1" applyAlignment="1">
      <alignment horizontal="right"/>
    </xf>
    <xf numFmtId="1" fontId="5" fillId="0" borderId="6" xfId="1" applyNumberFormat="1" applyFont="1" applyFill="1" applyBorder="1" applyAlignment="1">
      <alignment horizontal="left"/>
    </xf>
    <xf numFmtId="43" fontId="5" fillId="0" borderId="6" xfId="1" applyFont="1" applyFill="1" applyBorder="1" applyAlignment="1">
      <alignment horizontal="left"/>
    </xf>
    <xf numFmtId="43" fontId="5" fillId="0" borderId="6" xfId="1" applyFont="1" applyFill="1" applyBorder="1" applyAlignment="1">
      <alignment horizontal="right"/>
    </xf>
    <xf numFmtId="43" fontId="5" fillId="0" borderId="6" xfId="1" applyFont="1" applyFill="1" applyBorder="1" applyAlignment="1"/>
    <xf numFmtId="43" fontId="5" fillId="0" borderId="7" xfId="1" applyFont="1" applyFill="1" applyBorder="1" applyAlignment="1">
      <alignment horizontal="center"/>
    </xf>
    <xf numFmtId="14" fontId="5" fillId="0" borderId="6" xfId="1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left"/>
    </xf>
    <xf numFmtId="43" fontId="4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center"/>
    </xf>
    <xf numFmtId="43" fontId="4" fillId="0" borderId="1" xfId="1" applyFont="1" applyFill="1" applyBorder="1" applyAlignment="1"/>
    <xf numFmtId="43" fontId="5" fillId="0" borderId="3" xfId="1" applyFont="1" applyFill="1" applyBorder="1" applyAlignment="1">
      <alignment horizontal="center" vertical="center"/>
    </xf>
    <xf numFmtId="43" fontId="2" fillId="0" borderId="0" xfId="0" applyNumberFormat="1" applyFont="1" applyFill="1"/>
    <xf numFmtId="165" fontId="4" fillId="0" borderId="1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43" fontId="2" fillId="0" borderId="0" xfId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left"/>
    </xf>
    <xf numFmtId="43" fontId="4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center"/>
    </xf>
    <xf numFmtId="43" fontId="4" fillId="0" borderId="1" xfId="1" applyFont="1" applyFill="1" applyBorder="1" applyAlignment="1"/>
    <xf numFmtId="0" fontId="28" fillId="24" borderId="1" xfId="0" applyFont="1" applyFill="1" applyBorder="1" applyAlignment="1">
      <alignment wrapText="1"/>
    </xf>
    <xf numFmtId="43" fontId="28" fillId="24" borderId="1" xfId="1" applyFont="1" applyFill="1" applyBorder="1" applyAlignment="1"/>
    <xf numFmtId="43" fontId="28" fillId="24" borderId="1" xfId="1" applyFont="1" applyFill="1" applyBorder="1" applyAlignment="1">
      <alignment horizontal="right" wrapText="1"/>
    </xf>
    <xf numFmtId="14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43" fontId="29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43" fontId="30" fillId="0" borderId="0" xfId="1" applyFont="1" applyFill="1" applyBorder="1" applyAlignment="1">
      <alignment horizontal="center"/>
    </xf>
    <xf numFmtId="43" fontId="0" fillId="0" borderId="0" xfId="1" applyFont="1" applyAlignment="1">
      <alignment horizontal="right"/>
    </xf>
    <xf numFmtId="43" fontId="5" fillId="0" borderId="4" xfId="1" applyFont="1" applyFill="1" applyBorder="1" applyAlignment="1">
      <alignment horizontal="right"/>
    </xf>
    <xf numFmtId="40" fontId="7" fillId="0" borderId="0" xfId="2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40" fontId="7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71"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Bad" xfId="54"/>
    <cellStyle name="Calculation" xfId="55"/>
    <cellStyle name="Check Cell" xfId="56"/>
    <cellStyle name="Comma 2" xfId="3"/>
    <cellStyle name="Comma 2 2" xfId="4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vínculo 2" xfId="5"/>
    <cellStyle name="Hipervínculo 3" xfId="28"/>
    <cellStyle name="Input" xfId="63"/>
    <cellStyle name="Linked Cell" xfId="64"/>
    <cellStyle name="Millares" xfId="1" builtinId="3"/>
    <cellStyle name="Millares 11 2" xfId="7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5" xfId="14"/>
    <cellStyle name="Millares 6" xfId="6"/>
    <cellStyle name="Moneda 2" xfId="16"/>
    <cellStyle name="Moneda 3" xfId="15"/>
    <cellStyle name="Neutral 2" xfId="65"/>
    <cellStyle name="Normal" xfId="0" builtinId="0"/>
    <cellStyle name="Normal 13" xfId="17"/>
    <cellStyle name="Normal 2" xfId="2"/>
    <cellStyle name="Normal 2 10" xfId="18"/>
    <cellStyle name="Normal 2 2" xfId="19"/>
    <cellStyle name="Normal 2 2 2" xfId="20"/>
    <cellStyle name="Normal 2 3" xfId="21"/>
    <cellStyle name="Normal 2 4" xfId="22"/>
    <cellStyle name="Normal 3" xfId="23"/>
    <cellStyle name="Normal 3 2" xfId="24"/>
    <cellStyle name="Normal 4" xfId="25"/>
    <cellStyle name="Normal 5" xfId="26"/>
    <cellStyle name="Normal 6" xfId="29"/>
    <cellStyle name="Normal 8 4" xfId="27"/>
    <cellStyle name="Note" xfId="66"/>
    <cellStyle name="Output" xfId="67"/>
    <cellStyle name="Title" xfId="68"/>
    <cellStyle name="Total 2" xfId="69"/>
    <cellStyle name="Warning Text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4389896</xdr:colOff>
      <xdr:row>0</xdr:row>
      <xdr:rowOff>149962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9110" y="149962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5"/>
  <sheetViews>
    <sheetView showGridLines="0" tabSelected="1" view="pageBreakPreview" zoomScale="50" zoomScaleNormal="50" zoomScaleSheetLayoutView="50" workbookViewId="0">
      <selection activeCell="C165" sqref="C165"/>
    </sheetView>
  </sheetViews>
  <sheetFormatPr baseColWidth="10" defaultColWidth="32.7109375" defaultRowHeight="30.75" x14ac:dyDescent="0.45"/>
  <cols>
    <col min="1" max="1" width="26" style="10" customWidth="1"/>
    <col min="2" max="2" width="50.5703125" style="15" customWidth="1"/>
    <col min="3" max="3" width="111.5703125" style="11" customWidth="1"/>
    <col min="4" max="4" width="37.140625" style="17" customWidth="1"/>
    <col min="5" max="5" width="35.85546875" style="8" customWidth="1"/>
    <col min="6" max="6" width="37.140625" style="4" customWidth="1"/>
    <col min="7" max="16384" width="32.7109375" style="4"/>
  </cols>
  <sheetData>
    <row r="1" spans="1:6" ht="20.100000000000001" customHeight="1" x14ac:dyDescent="0.45">
      <c r="A1" s="2"/>
      <c r="B1" s="13"/>
      <c r="C1" s="3"/>
      <c r="D1" s="16"/>
      <c r="E1" s="9"/>
    </row>
    <row r="2" spans="1:6" ht="20.100000000000001" customHeight="1" x14ac:dyDescent="0.45">
      <c r="A2" s="12"/>
      <c r="B2" s="13"/>
      <c r="C2" s="3"/>
      <c r="D2" s="16"/>
      <c r="E2" s="9"/>
    </row>
    <row r="3" spans="1:6" ht="20.100000000000001" customHeight="1" x14ac:dyDescent="0.45">
      <c r="A3" s="2"/>
      <c r="B3" s="13"/>
      <c r="C3" s="3"/>
      <c r="D3" s="16"/>
      <c r="E3" s="9"/>
    </row>
    <row r="4" spans="1:6" ht="19.5" customHeight="1" x14ac:dyDescent="0.45">
      <c r="A4" s="2"/>
      <c r="B4" s="13"/>
      <c r="C4" s="3"/>
      <c r="D4" s="16"/>
      <c r="E4" s="9"/>
    </row>
    <row r="5" spans="1:6" ht="20.100000000000001" customHeight="1" x14ac:dyDescent="0.45">
      <c r="A5" s="2"/>
      <c r="B5" s="13"/>
      <c r="C5" s="3"/>
      <c r="D5" s="16"/>
      <c r="E5" s="9"/>
    </row>
    <row r="6" spans="1:6" ht="31.5" customHeight="1" x14ac:dyDescent="0.45">
      <c r="A6" s="53" t="s">
        <v>7</v>
      </c>
      <c r="B6" s="53"/>
      <c r="C6" s="53"/>
      <c r="D6" s="53"/>
      <c r="E6" s="53"/>
      <c r="F6" s="53"/>
    </row>
    <row r="7" spans="1:6" ht="31.5" customHeight="1" x14ac:dyDescent="0.45">
      <c r="A7" s="54" t="s">
        <v>5</v>
      </c>
      <c r="B7" s="54"/>
      <c r="C7" s="54"/>
      <c r="D7" s="54"/>
      <c r="E7" s="54"/>
      <c r="F7" s="54"/>
    </row>
    <row r="8" spans="1:6" ht="25.5" customHeight="1" x14ac:dyDescent="0.45">
      <c r="A8" s="55" t="s">
        <v>18</v>
      </c>
      <c r="B8" s="55"/>
      <c r="C8" s="55"/>
      <c r="D8" s="55"/>
      <c r="E8" s="55"/>
      <c r="F8" s="55"/>
    </row>
    <row r="9" spans="1:6" ht="25.5" customHeight="1" x14ac:dyDescent="0.45">
      <c r="A9" s="56" t="s">
        <v>51</v>
      </c>
      <c r="B9" s="56"/>
      <c r="C9" s="56"/>
      <c r="D9" s="56"/>
      <c r="E9" s="56"/>
      <c r="F9" s="56"/>
    </row>
    <row r="10" spans="1:6" ht="31.5" customHeight="1" thickBot="1" x14ac:dyDescent="0.5">
      <c r="A10" s="57" t="s">
        <v>4</v>
      </c>
      <c r="B10" s="57"/>
      <c r="C10" s="57"/>
      <c r="D10" s="57"/>
      <c r="E10" s="57"/>
      <c r="F10" s="57"/>
    </row>
    <row r="11" spans="1:6" ht="31.5" thickBot="1" x14ac:dyDescent="0.5">
      <c r="A11" s="52"/>
      <c r="B11" s="52"/>
      <c r="C11" s="52"/>
      <c r="D11" s="52"/>
      <c r="E11" s="52"/>
    </row>
    <row r="12" spans="1:6" ht="31.5" thickBot="1" x14ac:dyDescent="0.5">
      <c r="A12" s="5" t="s">
        <v>3</v>
      </c>
      <c r="B12" s="14" t="s">
        <v>2</v>
      </c>
      <c r="C12" s="6" t="s">
        <v>1</v>
      </c>
      <c r="D12" s="30" t="s">
        <v>0</v>
      </c>
      <c r="E12" s="30" t="s">
        <v>48</v>
      </c>
      <c r="F12" s="22" t="s">
        <v>6</v>
      </c>
    </row>
    <row r="13" spans="1:6" x14ac:dyDescent="0.45">
      <c r="A13" s="23">
        <v>45566</v>
      </c>
      <c r="B13" s="18"/>
      <c r="C13" s="19" t="s">
        <v>8</v>
      </c>
      <c r="D13" s="20"/>
      <c r="E13" s="21"/>
      <c r="F13" s="24">
        <v>296745983.01999998</v>
      </c>
    </row>
    <row r="14" spans="1:6" x14ac:dyDescent="0.45">
      <c r="A14" s="32">
        <v>45566</v>
      </c>
      <c r="B14" s="26" t="s">
        <v>52</v>
      </c>
      <c r="C14" s="58" t="s">
        <v>27</v>
      </c>
      <c r="D14" s="27"/>
      <c r="E14" s="29">
        <v>50000</v>
      </c>
      <c r="F14" s="28">
        <f>F13-E14+D14</f>
        <v>296695983.01999998</v>
      </c>
    </row>
    <row r="15" spans="1:6" s="7" customFormat="1" x14ac:dyDescent="0.45">
      <c r="A15" s="32">
        <v>45566</v>
      </c>
      <c r="B15" s="26" t="s">
        <v>53</v>
      </c>
      <c r="C15" s="58" t="s">
        <v>28</v>
      </c>
      <c r="D15" s="27"/>
      <c r="E15" s="29">
        <v>25000</v>
      </c>
      <c r="F15" s="38">
        <f t="shared" ref="F15:F78" si="0">F14-E15+D15</f>
        <v>296670983.01999998</v>
      </c>
    </row>
    <row r="16" spans="1:6" s="7" customFormat="1" x14ac:dyDescent="0.45">
      <c r="A16" s="32">
        <v>45566</v>
      </c>
      <c r="B16" s="26" t="s">
        <v>54</v>
      </c>
      <c r="C16" s="58" t="s">
        <v>29</v>
      </c>
      <c r="D16" s="27"/>
      <c r="E16" s="29">
        <v>25000</v>
      </c>
      <c r="F16" s="38">
        <f t="shared" si="0"/>
        <v>296645983.01999998</v>
      </c>
    </row>
    <row r="17" spans="1:6" s="7" customFormat="1" x14ac:dyDescent="0.45">
      <c r="A17" s="32">
        <v>45566</v>
      </c>
      <c r="B17" s="26" t="s">
        <v>55</v>
      </c>
      <c r="C17" s="58" t="s">
        <v>30</v>
      </c>
      <c r="D17" s="27"/>
      <c r="E17" s="29">
        <v>25000</v>
      </c>
      <c r="F17" s="38">
        <f t="shared" si="0"/>
        <v>296620983.01999998</v>
      </c>
    </row>
    <row r="18" spans="1:6" s="7" customFormat="1" x14ac:dyDescent="0.45">
      <c r="A18" s="32">
        <v>45566</v>
      </c>
      <c r="B18" s="26" t="s">
        <v>56</v>
      </c>
      <c r="C18" s="58" t="s">
        <v>31</v>
      </c>
      <c r="D18" s="27"/>
      <c r="E18" s="29">
        <v>25000</v>
      </c>
      <c r="F18" s="38">
        <f t="shared" si="0"/>
        <v>296595983.01999998</v>
      </c>
    </row>
    <row r="19" spans="1:6" s="7" customFormat="1" x14ac:dyDescent="0.45">
      <c r="A19" s="32">
        <v>45566</v>
      </c>
      <c r="B19" s="26" t="s">
        <v>57</v>
      </c>
      <c r="C19" s="58" t="s">
        <v>58</v>
      </c>
      <c r="D19" s="27"/>
      <c r="E19" s="29">
        <v>25000</v>
      </c>
      <c r="F19" s="38">
        <f t="shared" si="0"/>
        <v>296570983.01999998</v>
      </c>
    </row>
    <row r="20" spans="1:6" s="7" customFormat="1" ht="61.5" x14ac:dyDescent="0.45">
      <c r="A20" s="32">
        <v>45566</v>
      </c>
      <c r="B20" s="26" t="s">
        <v>59</v>
      </c>
      <c r="C20" s="58" t="s">
        <v>60</v>
      </c>
      <c r="D20" s="27"/>
      <c r="E20" s="39">
        <v>39126.92</v>
      </c>
      <c r="F20" s="38">
        <f t="shared" si="0"/>
        <v>296531856.09999996</v>
      </c>
    </row>
    <row r="21" spans="1:6" s="7" customFormat="1" x14ac:dyDescent="0.45">
      <c r="A21" s="32">
        <v>45566</v>
      </c>
      <c r="B21" s="26" t="s">
        <v>61</v>
      </c>
      <c r="C21" s="58" t="s">
        <v>62</v>
      </c>
      <c r="D21" s="27"/>
      <c r="E21" s="39">
        <v>1560974.76</v>
      </c>
      <c r="F21" s="38">
        <f t="shared" si="0"/>
        <v>294970881.33999997</v>
      </c>
    </row>
    <row r="22" spans="1:6" s="7" customFormat="1" ht="92.25" x14ac:dyDescent="0.45">
      <c r="A22" s="32">
        <v>45566</v>
      </c>
      <c r="B22" s="26" t="s">
        <v>63</v>
      </c>
      <c r="C22" s="58" t="s">
        <v>64</v>
      </c>
      <c r="D22" s="27"/>
      <c r="E22" s="39">
        <v>114917.43</v>
      </c>
      <c r="F22" s="38">
        <f t="shared" si="0"/>
        <v>294855963.90999997</v>
      </c>
    </row>
    <row r="23" spans="1:6" s="7" customFormat="1" ht="71.25" customHeight="1" x14ac:dyDescent="0.45">
      <c r="A23" s="32">
        <v>45566</v>
      </c>
      <c r="B23" s="26" t="s">
        <v>65</v>
      </c>
      <c r="C23" s="58" t="s">
        <v>284</v>
      </c>
      <c r="D23" s="27"/>
      <c r="E23" s="39">
        <v>101896.15</v>
      </c>
      <c r="F23" s="38">
        <f t="shared" si="0"/>
        <v>294754067.75999999</v>
      </c>
    </row>
    <row r="24" spans="1:6" s="7" customFormat="1" ht="92.25" x14ac:dyDescent="0.45">
      <c r="A24" s="32">
        <v>45566</v>
      </c>
      <c r="B24" s="26" t="s">
        <v>66</v>
      </c>
      <c r="C24" s="58" t="s">
        <v>67</v>
      </c>
      <c r="D24" s="27"/>
      <c r="E24" s="39">
        <v>59614.39</v>
      </c>
      <c r="F24" s="38">
        <f t="shared" si="0"/>
        <v>294694453.37</v>
      </c>
    </row>
    <row r="25" spans="1:6" s="7" customFormat="1" ht="92.25" x14ac:dyDescent="0.45">
      <c r="A25" s="32">
        <v>45566</v>
      </c>
      <c r="B25" s="26" t="s">
        <v>68</v>
      </c>
      <c r="C25" s="58" t="s">
        <v>69</v>
      </c>
      <c r="D25" s="27"/>
      <c r="E25" s="39">
        <v>52513.46</v>
      </c>
      <c r="F25" s="38">
        <f t="shared" si="0"/>
        <v>294641939.91000003</v>
      </c>
    </row>
    <row r="26" spans="1:6" s="7" customFormat="1" x14ac:dyDescent="0.45">
      <c r="A26" s="32">
        <v>45567</v>
      </c>
      <c r="B26" s="26" t="s">
        <v>70</v>
      </c>
      <c r="C26" s="58" t="s">
        <v>71</v>
      </c>
      <c r="D26" s="27"/>
      <c r="E26" s="39">
        <v>1222298.3999999999</v>
      </c>
      <c r="F26" s="38">
        <f t="shared" si="0"/>
        <v>293419641.51000005</v>
      </c>
    </row>
    <row r="27" spans="1:6" s="7" customFormat="1" x14ac:dyDescent="0.45">
      <c r="A27" s="32">
        <v>45567</v>
      </c>
      <c r="B27" s="26" t="s">
        <v>72</v>
      </c>
      <c r="C27" s="58" t="s">
        <v>73</v>
      </c>
      <c r="D27" s="27">
        <v>177882.15</v>
      </c>
      <c r="E27" s="29">
        <v>0</v>
      </c>
      <c r="F27" s="38">
        <f t="shared" si="0"/>
        <v>293597523.66000003</v>
      </c>
    </row>
    <row r="28" spans="1:6" s="7" customFormat="1" ht="61.5" x14ac:dyDescent="0.45">
      <c r="A28" s="32">
        <v>45567</v>
      </c>
      <c r="B28" s="26" t="s">
        <v>13</v>
      </c>
      <c r="C28" s="58" t="s">
        <v>282</v>
      </c>
      <c r="D28" s="27"/>
      <c r="E28" s="29">
        <v>3850</v>
      </c>
      <c r="F28" s="38">
        <f t="shared" si="0"/>
        <v>293593673.66000003</v>
      </c>
    </row>
    <row r="29" spans="1:6" s="7" customFormat="1" x14ac:dyDescent="0.45">
      <c r="A29" s="32">
        <v>45567</v>
      </c>
      <c r="B29" s="26" t="s">
        <v>74</v>
      </c>
      <c r="C29" s="58" t="s">
        <v>47</v>
      </c>
      <c r="D29" s="27"/>
      <c r="E29" s="29">
        <v>20243.400000000001</v>
      </c>
      <c r="F29" s="38">
        <f t="shared" si="0"/>
        <v>293573430.26000005</v>
      </c>
    </row>
    <row r="30" spans="1:6" s="7" customFormat="1" x14ac:dyDescent="0.45">
      <c r="A30" s="32">
        <v>45567</v>
      </c>
      <c r="B30" s="26" t="s">
        <v>75</v>
      </c>
      <c r="C30" s="58" t="s">
        <v>76</v>
      </c>
      <c r="D30" s="27">
        <v>6354</v>
      </c>
      <c r="E30" s="29">
        <v>0</v>
      </c>
      <c r="F30" s="38">
        <f t="shared" si="0"/>
        <v>293579784.26000005</v>
      </c>
    </row>
    <row r="31" spans="1:6" s="7" customFormat="1" x14ac:dyDescent="0.45">
      <c r="A31" s="32">
        <v>45567</v>
      </c>
      <c r="B31" s="26" t="s">
        <v>77</v>
      </c>
      <c r="C31" s="58" t="s">
        <v>78</v>
      </c>
      <c r="D31" s="27">
        <v>367</v>
      </c>
      <c r="E31" s="29">
        <v>0</v>
      </c>
      <c r="F31" s="38">
        <f t="shared" si="0"/>
        <v>293580151.26000005</v>
      </c>
    </row>
    <row r="32" spans="1:6" s="7" customFormat="1" x14ac:dyDescent="0.45">
      <c r="A32" s="32">
        <v>45567</v>
      </c>
      <c r="B32" s="26" t="s">
        <v>79</v>
      </c>
      <c r="C32" s="58" t="s">
        <v>80</v>
      </c>
      <c r="D32" s="27">
        <v>15203</v>
      </c>
      <c r="E32" s="29">
        <v>0</v>
      </c>
      <c r="F32" s="38">
        <f t="shared" si="0"/>
        <v>293595354.26000005</v>
      </c>
    </row>
    <row r="33" spans="1:6" s="7" customFormat="1" x14ac:dyDescent="0.45">
      <c r="A33" s="32">
        <v>45567</v>
      </c>
      <c r="B33" s="26" t="s">
        <v>81</v>
      </c>
      <c r="C33" s="58" t="s">
        <v>82</v>
      </c>
      <c r="D33" s="27">
        <v>6565</v>
      </c>
      <c r="E33" s="29">
        <v>0</v>
      </c>
      <c r="F33" s="38">
        <f t="shared" si="0"/>
        <v>293601919.26000005</v>
      </c>
    </row>
    <row r="34" spans="1:6" s="7" customFormat="1" ht="61.5" x14ac:dyDescent="0.45">
      <c r="A34" s="32">
        <v>45567</v>
      </c>
      <c r="B34" s="26" t="s">
        <v>13</v>
      </c>
      <c r="C34" s="58" t="s">
        <v>283</v>
      </c>
      <c r="D34" s="27"/>
      <c r="E34" s="29">
        <v>3850</v>
      </c>
      <c r="F34" s="38">
        <f t="shared" si="0"/>
        <v>293598069.26000005</v>
      </c>
    </row>
    <row r="35" spans="1:6" s="7" customFormat="1" ht="92.25" x14ac:dyDescent="0.45">
      <c r="A35" s="32">
        <v>45567</v>
      </c>
      <c r="B35" s="26" t="s">
        <v>12</v>
      </c>
      <c r="C35" s="58" t="s">
        <v>83</v>
      </c>
      <c r="D35" s="27"/>
      <c r="E35" s="29">
        <v>3000</v>
      </c>
      <c r="F35" s="38">
        <f t="shared" si="0"/>
        <v>293595069.26000005</v>
      </c>
    </row>
    <row r="36" spans="1:6" s="7" customFormat="1" ht="71.25" customHeight="1" x14ac:dyDescent="0.45">
      <c r="A36" s="32">
        <v>45567</v>
      </c>
      <c r="B36" s="26" t="s">
        <v>13</v>
      </c>
      <c r="C36" s="58" t="s">
        <v>301</v>
      </c>
      <c r="D36" s="27"/>
      <c r="E36" s="29">
        <v>1500</v>
      </c>
      <c r="F36" s="38">
        <f t="shared" si="0"/>
        <v>293593569.26000005</v>
      </c>
    </row>
    <row r="37" spans="1:6" s="7" customFormat="1" x14ac:dyDescent="0.45">
      <c r="A37" s="32">
        <v>45567</v>
      </c>
      <c r="B37" s="26" t="s">
        <v>84</v>
      </c>
      <c r="C37" s="58" t="s">
        <v>10</v>
      </c>
      <c r="D37" s="27"/>
      <c r="E37" s="29">
        <v>3700086.4</v>
      </c>
      <c r="F37" s="38">
        <f t="shared" si="0"/>
        <v>289893482.86000007</v>
      </c>
    </row>
    <row r="38" spans="1:6" s="7" customFormat="1" x14ac:dyDescent="0.45">
      <c r="A38" s="32">
        <v>45567</v>
      </c>
      <c r="B38" s="26" t="s">
        <v>85</v>
      </c>
      <c r="C38" s="58" t="s">
        <v>86</v>
      </c>
      <c r="D38" s="27"/>
      <c r="E38" s="29">
        <v>70500.39</v>
      </c>
      <c r="F38" s="38">
        <f t="shared" si="0"/>
        <v>289822982.47000009</v>
      </c>
    </row>
    <row r="39" spans="1:6" s="7" customFormat="1" x14ac:dyDescent="0.45">
      <c r="A39" s="32">
        <v>45567</v>
      </c>
      <c r="B39" s="26" t="s">
        <v>87</v>
      </c>
      <c r="C39" s="58" t="s">
        <v>88</v>
      </c>
      <c r="D39" s="27"/>
      <c r="E39" s="29">
        <v>42401.760000000002</v>
      </c>
      <c r="F39" s="38">
        <f t="shared" si="0"/>
        <v>289780580.7100001</v>
      </c>
    </row>
    <row r="40" spans="1:6" s="7" customFormat="1" x14ac:dyDescent="0.45">
      <c r="A40" s="32">
        <v>45567</v>
      </c>
      <c r="B40" s="26" t="s">
        <v>89</v>
      </c>
      <c r="C40" s="58" t="s">
        <v>39</v>
      </c>
      <c r="D40" s="27"/>
      <c r="E40" s="29">
        <v>166110</v>
      </c>
      <c r="F40" s="38">
        <f t="shared" si="0"/>
        <v>289614470.7100001</v>
      </c>
    </row>
    <row r="41" spans="1:6" s="7" customFormat="1" ht="61.5" x14ac:dyDescent="0.45">
      <c r="A41" s="32">
        <v>45567</v>
      </c>
      <c r="B41" s="26" t="s">
        <v>90</v>
      </c>
      <c r="C41" s="58" t="s">
        <v>91</v>
      </c>
      <c r="D41" s="27"/>
      <c r="E41" s="29">
        <v>108000</v>
      </c>
      <c r="F41" s="38">
        <f t="shared" si="0"/>
        <v>289506470.7100001</v>
      </c>
    </row>
    <row r="42" spans="1:6" s="7" customFormat="1" x14ac:dyDescent="0.45">
      <c r="A42" s="32">
        <v>45567</v>
      </c>
      <c r="B42" s="26" t="s">
        <v>92</v>
      </c>
      <c r="C42" s="58" t="s">
        <v>93</v>
      </c>
      <c r="D42" s="27"/>
      <c r="E42" s="29">
        <v>6780</v>
      </c>
      <c r="F42" s="38">
        <f t="shared" si="0"/>
        <v>289499690.7100001</v>
      </c>
    </row>
    <row r="43" spans="1:6" s="7" customFormat="1" x14ac:dyDescent="0.45">
      <c r="A43" s="32">
        <v>45567</v>
      </c>
      <c r="B43" s="26" t="s">
        <v>94</v>
      </c>
      <c r="C43" s="58" t="s">
        <v>95</v>
      </c>
      <c r="D43" s="27"/>
      <c r="E43" s="29">
        <v>44417.279999999999</v>
      </c>
      <c r="F43" s="38">
        <f t="shared" si="0"/>
        <v>289455273.43000013</v>
      </c>
    </row>
    <row r="44" spans="1:6" s="7" customFormat="1" ht="61.5" x14ac:dyDescent="0.45">
      <c r="A44" s="32">
        <v>45567</v>
      </c>
      <c r="B44" s="26" t="s">
        <v>96</v>
      </c>
      <c r="C44" s="58" t="s">
        <v>97</v>
      </c>
      <c r="D44" s="27"/>
      <c r="E44" s="29">
        <v>136620</v>
      </c>
      <c r="F44" s="38">
        <f t="shared" si="0"/>
        <v>289318653.43000013</v>
      </c>
    </row>
    <row r="45" spans="1:6" s="7" customFormat="1" x14ac:dyDescent="0.45">
      <c r="A45" s="32">
        <v>45567</v>
      </c>
      <c r="B45" s="26" t="s">
        <v>98</v>
      </c>
      <c r="C45" s="58" t="s">
        <v>42</v>
      </c>
      <c r="D45" s="27"/>
      <c r="E45" s="29">
        <v>108095.8</v>
      </c>
      <c r="F45" s="38">
        <f t="shared" si="0"/>
        <v>289210557.63000011</v>
      </c>
    </row>
    <row r="46" spans="1:6" s="7" customFormat="1" x14ac:dyDescent="0.45">
      <c r="A46" s="32">
        <v>45567</v>
      </c>
      <c r="B46" s="26" t="s">
        <v>99</v>
      </c>
      <c r="C46" s="58" t="s">
        <v>100</v>
      </c>
      <c r="D46" s="27"/>
      <c r="E46" s="29">
        <v>37756.800000000003</v>
      </c>
      <c r="F46" s="38">
        <f t="shared" si="0"/>
        <v>289172800.8300001</v>
      </c>
    </row>
    <row r="47" spans="1:6" s="7" customFormat="1" ht="48" customHeight="1" x14ac:dyDescent="0.45">
      <c r="A47" s="32">
        <v>45567</v>
      </c>
      <c r="B47" s="26" t="s">
        <v>101</v>
      </c>
      <c r="C47" s="58" t="s">
        <v>285</v>
      </c>
      <c r="D47" s="27"/>
      <c r="E47" s="29">
        <v>126000</v>
      </c>
      <c r="F47" s="38">
        <f t="shared" si="0"/>
        <v>289046800.8300001</v>
      </c>
    </row>
    <row r="48" spans="1:6" s="7" customFormat="1" x14ac:dyDescent="0.45">
      <c r="A48" s="32">
        <v>45567</v>
      </c>
      <c r="B48" s="26" t="s">
        <v>102</v>
      </c>
      <c r="C48" s="58" t="s">
        <v>32</v>
      </c>
      <c r="D48" s="27"/>
      <c r="E48" s="29">
        <v>36100</v>
      </c>
      <c r="F48" s="38">
        <f t="shared" si="0"/>
        <v>289010700.8300001</v>
      </c>
    </row>
    <row r="49" spans="1:6" s="7" customFormat="1" ht="61.5" x14ac:dyDescent="0.45">
      <c r="A49" s="32">
        <v>45568</v>
      </c>
      <c r="B49" s="26" t="s">
        <v>15</v>
      </c>
      <c r="C49" s="58" t="s">
        <v>286</v>
      </c>
      <c r="D49" s="27"/>
      <c r="E49" s="29">
        <v>10300</v>
      </c>
      <c r="F49" s="38">
        <f t="shared" si="0"/>
        <v>289000400.8300001</v>
      </c>
    </row>
    <row r="50" spans="1:6" s="7" customFormat="1" x14ac:dyDescent="0.45">
      <c r="A50" s="32">
        <v>45568</v>
      </c>
      <c r="B50" s="26" t="s">
        <v>103</v>
      </c>
      <c r="C50" s="58" t="s">
        <v>104</v>
      </c>
      <c r="D50" s="27"/>
      <c r="E50" s="29">
        <v>30000</v>
      </c>
      <c r="F50" s="38">
        <f t="shared" si="0"/>
        <v>288970400.8300001</v>
      </c>
    </row>
    <row r="51" spans="1:6" s="7" customFormat="1" ht="61.5" x14ac:dyDescent="0.45">
      <c r="A51" s="32">
        <v>45568</v>
      </c>
      <c r="B51" s="26" t="s">
        <v>105</v>
      </c>
      <c r="C51" s="58" t="s">
        <v>106</v>
      </c>
      <c r="D51" s="27"/>
      <c r="E51" s="29">
        <v>10105.200000000001</v>
      </c>
      <c r="F51" s="38">
        <f t="shared" si="0"/>
        <v>288960295.63000011</v>
      </c>
    </row>
    <row r="52" spans="1:6" s="7" customFormat="1" ht="51" customHeight="1" x14ac:dyDescent="0.45">
      <c r="A52" s="32">
        <v>45568</v>
      </c>
      <c r="B52" s="26" t="s">
        <v>13</v>
      </c>
      <c r="C52" s="58" t="s">
        <v>107</v>
      </c>
      <c r="D52" s="27"/>
      <c r="E52" s="29">
        <v>30526.07</v>
      </c>
      <c r="F52" s="38">
        <f t="shared" si="0"/>
        <v>288929769.56000012</v>
      </c>
    </row>
    <row r="53" spans="1:6" s="7" customFormat="1" ht="101.25" customHeight="1" x14ac:dyDescent="0.45">
      <c r="A53" s="32">
        <v>45568</v>
      </c>
      <c r="B53" s="26" t="s">
        <v>16</v>
      </c>
      <c r="C53" s="58" t="s">
        <v>302</v>
      </c>
      <c r="D53" s="27"/>
      <c r="E53" s="29">
        <v>33450</v>
      </c>
      <c r="F53" s="38">
        <f t="shared" si="0"/>
        <v>288896319.56000012</v>
      </c>
    </row>
    <row r="54" spans="1:6" s="7" customFormat="1" x14ac:dyDescent="0.45">
      <c r="A54" s="32">
        <v>45569</v>
      </c>
      <c r="B54" s="26" t="s">
        <v>108</v>
      </c>
      <c r="C54" s="58" t="s">
        <v>109</v>
      </c>
      <c r="D54" s="27">
        <v>8045</v>
      </c>
      <c r="E54" s="29">
        <v>0</v>
      </c>
      <c r="F54" s="38">
        <f t="shared" si="0"/>
        <v>288904364.56000012</v>
      </c>
    </row>
    <row r="55" spans="1:6" s="7" customFormat="1" x14ac:dyDescent="0.45">
      <c r="A55" s="32">
        <v>45569</v>
      </c>
      <c r="B55" s="26" t="s">
        <v>110</v>
      </c>
      <c r="C55" s="58" t="s">
        <v>111</v>
      </c>
      <c r="D55" s="27">
        <v>27210</v>
      </c>
      <c r="E55" s="29">
        <v>0</v>
      </c>
      <c r="F55" s="38">
        <f t="shared" si="0"/>
        <v>288931574.56000012</v>
      </c>
    </row>
    <row r="56" spans="1:6" s="7" customFormat="1" ht="61.5" x14ac:dyDescent="0.45">
      <c r="A56" s="32">
        <v>45569</v>
      </c>
      <c r="B56" s="26" t="s">
        <v>13</v>
      </c>
      <c r="C56" s="58" t="s">
        <v>112</v>
      </c>
      <c r="D56" s="27"/>
      <c r="E56" s="29">
        <v>3850</v>
      </c>
      <c r="F56" s="38">
        <f t="shared" si="0"/>
        <v>288927724.56000012</v>
      </c>
    </row>
    <row r="57" spans="1:6" s="7" customFormat="1" ht="66" customHeight="1" x14ac:dyDescent="0.45">
      <c r="A57" s="32">
        <v>45569</v>
      </c>
      <c r="B57" s="26" t="s">
        <v>13</v>
      </c>
      <c r="C57" s="58" t="s">
        <v>292</v>
      </c>
      <c r="D57" s="27"/>
      <c r="E57" s="29">
        <v>3500</v>
      </c>
      <c r="F57" s="38">
        <f t="shared" si="0"/>
        <v>288924224.56000012</v>
      </c>
    </row>
    <row r="58" spans="1:6" s="7" customFormat="1" ht="61.5" x14ac:dyDescent="0.45">
      <c r="A58" s="32">
        <v>45569</v>
      </c>
      <c r="B58" s="26" t="s">
        <v>9</v>
      </c>
      <c r="C58" s="58" t="s">
        <v>303</v>
      </c>
      <c r="D58" s="27"/>
      <c r="E58" s="29">
        <v>1500</v>
      </c>
      <c r="F58" s="38">
        <f t="shared" si="0"/>
        <v>288922724.56000012</v>
      </c>
    </row>
    <row r="59" spans="1:6" s="7" customFormat="1" ht="61.5" x14ac:dyDescent="0.45">
      <c r="A59" s="32">
        <v>45569</v>
      </c>
      <c r="B59" s="26" t="s">
        <v>15</v>
      </c>
      <c r="C59" s="58" t="s">
        <v>113</v>
      </c>
      <c r="D59" s="27"/>
      <c r="E59" s="29">
        <v>3750</v>
      </c>
      <c r="F59" s="38">
        <f t="shared" si="0"/>
        <v>288918974.56000012</v>
      </c>
    </row>
    <row r="60" spans="1:6" s="7" customFormat="1" x14ac:dyDescent="0.45">
      <c r="A60" s="32">
        <v>45569</v>
      </c>
      <c r="B60" s="26" t="s">
        <v>114</v>
      </c>
      <c r="C60" s="58" t="s">
        <v>115</v>
      </c>
      <c r="D60" s="27"/>
      <c r="E60" s="29">
        <v>192202</v>
      </c>
      <c r="F60" s="38">
        <f t="shared" si="0"/>
        <v>288726772.56000012</v>
      </c>
    </row>
    <row r="61" spans="1:6" s="7" customFormat="1" ht="54" customHeight="1" x14ac:dyDescent="0.45">
      <c r="A61" s="32">
        <v>45569</v>
      </c>
      <c r="B61" s="26" t="s">
        <v>116</v>
      </c>
      <c r="C61" s="58" t="s">
        <v>117</v>
      </c>
      <c r="D61" s="27"/>
      <c r="E61" s="29">
        <v>916448.61</v>
      </c>
      <c r="F61" s="38">
        <f t="shared" si="0"/>
        <v>287810323.95000011</v>
      </c>
    </row>
    <row r="62" spans="1:6" s="7" customFormat="1" ht="69" customHeight="1" x14ac:dyDescent="0.45">
      <c r="A62" s="32">
        <v>45569</v>
      </c>
      <c r="B62" s="26" t="s">
        <v>118</v>
      </c>
      <c r="C62" s="58" t="s">
        <v>119</v>
      </c>
      <c r="D62" s="27"/>
      <c r="E62" s="29">
        <v>4997763.2699999996</v>
      </c>
      <c r="F62" s="38">
        <f t="shared" si="0"/>
        <v>282812560.68000013</v>
      </c>
    </row>
    <row r="63" spans="1:6" s="7" customFormat="1" ht="66" customHeight="1" x14ac:dyDescent="0.45">
      <c r="A63" s="32">
        <v>45569</v>
      </c>
      <c r="B63" s="26" t="s">
        <v>120</v>
      </c>
      <c r="C63" s="58" t="s">
        <v>121</v>
      </c>
      <c r="D63" s="27"/>
      <c r="E63" s="29">
        <v>326148.58</v>
      </c>
      <c r="F63" s="38">
        <f t="shared" si="0"/>
        <v>282486412.10000014</v>
      </c>
    </row>
    <row r="64" spans="1:6" s="7" customFormat="1" ht="61.5" x14ac:dyDescent="0.45">
      <c r="A64" s="32">
        <v>45569</v>
      </c>
      <c r="B64" s="26" t="s">
        <v>122</v>
      </c>
      <c r="C64" s="58" t="s">
        <v>123</v>
      </c>
      <c r="D64" s="27"/>
      <c r="E64" s="29">
        <v>15383.02</v>
      </c>
      <c r="F64" s="38">
        <f t="shared" si="0"/>
        <v>282471029.08000016</v>
      </c>
    </row>
    <row r="65" spans="1:6" s="7" customFormat="1" ht="61.5" x14ac:dyDescent="0.45">
      <c r="A65" s="32">
        <v>45569</v>
      </c>
      <c r="B65" s="26" t="s">
        <v>124</v>
      </c>
      <c r="C65" s="58" t="s">
        <v>125</v>
      </c>
      <c r="D65" s="27"/>
      <c r="E65" s="29">
        <v>113109.72</v>
      </c>
      <c r="F65" s="38">
        <f t="shared" si="0"/>
        <v>282357919.36000013</v>
      </c>
    </row>
    <row r="66" spans="1:6" s="7" customFormat="1" x14ac:dyDescent="0.45">
      <c r="A66" s="32">
        <v>45569</v>
      </c>
      <c r="B66" s="26" t="s">
        <v>126</v>
      </c>
      <c r="C66" s="58" t="s">
        <v>127</v>
      </c>
      <c r="D66" s="27"/>
      <c r="E66" s="29">
        <v>119703.4</v>
      </c>
      <c r="F66" s="38">
        <f t="shared" si="0"/>
        <v>282238215.96000016</v>
      </c>
    </row>
    <row r="67" spans="1:6" s="7" customFormat="1" x14ac:dyDescent="0.45">
      <c r="A67" s="32">
        <v>45569</v>
      </c>
      <c r="B67" s="26" t="s">
        <v>128</v>
      </c>
      <c r="C67" s="58" t="s">
        <v>129</v>
      </c>
      <c r="D67" s="27"/>
      <c r="E67" s="29">
        <v>7278.97</v>
      </c>
      <c r="F67" s="38">
        <f t="shared" si="0"/>
        <v>282230936.99000013</v>
      </c>
    </row>
    <row r="68" spans="1:6" s="7" customFormat="1" ht="30" customHeight="1" x14ac:dyDescent="0.45">
      <c r="A68" s="32">
        <v>45569</v>
      </c>
      <c r="B68" s="26" t="s">
        <v>130</v>
      </c>
      <c r="C68" s="58" t="s">
        <v>131</v>
      </c>
      <c r="D68" s="27"/>
      <c r="E68" s="29">
        <v>102497.04</v>
      </c>
      <c r="F68" s="38">
        <f t="shared" si="0"/>
        <v>282128439.95000011</v>
      </c>
    </row>
    <row r="69" spans="1:6" s="7" customFormat="1" x14ac:dyDescent="0.45">
      <c r="A69" s="32">
        <v>45569</v>
      </c>
      <c r="B69" s="26" t="s">
        <v>132</v>
      </c>
      <c r="C69" s="58" t="s">
        <v>133</v>
      </c>
      <c r="D69" s="27"/>
      <c r="E69" s="29">
        <v>354820</v>
      </c>
      <c r="F69" s="38">
        <f t="shared" si="0"/>
        <v>281773619.95000011</v>
      </c>
    </row>
    <row r="70" spans="1:6" s="7" customFormat="1" ht="31.5" customHeight="1" x14ac:dyDescent="0.45">
      <c r="A70" s="32">
        <v>45569</v>
      </c>
      <c r="B70" s="26" t="s">
        <v>134</v>
      </c>
      <c r="C70" s="58" t="s">
        <v>135</v>
      </c>
      <c r="D70" s="27"/>
      <c r="E70" s="29">
        <v>159562.79999999999</v>
      </c>
      <c r="F70" s="38">
        <f t="shared" si="0"/>
        <v>281614057.1500001</v>
      </c>
    </row>
    <row r="71" spans="1:6" s="7" customFormat="1" ht="92.25" x14ac:dyDescent="0.45">
      <c r="A71" s="32">
        <v>45572</v>
      </c>
      <c r="B71" s="26" t="s">
        <v>136</v>
      </c>
      <c r="C71" s="58" t="s">
        <v>304</v>
      </c>
      <c r="D71" s="27"/>
      <c r="E71" s="29">
        <v>123300</v>
      </c>
      <c r="F71" s="38">
        <f t="shared" si="0"/>
        <v>281490757.1500001</v>
      </c>
    </row>
    <row r="72" spans="1:6" s="7" customFormat="1" ht="92.25" x14ac:dyDescent="0.45">
      <c r="A72" s="32">
        <v>45572</v>
      </c>
      <c r="B72" s="26" t="s">
        <v>12</v>
      </c>
      <c r="C72" s="58" t="s">
        <v>305</v>
      </c>
      <c r="D72" s="27"/>
      <c r="E72" s="29">
        <v>3000</v>
      </c>
      <c r="F72" s="38">
        <f t="shared" si="0"/>
        <v>281487757.1500001</v>
      </c>
    </row>
    <row r="73" spans="1:6" s="7" customFormat="1" ht="61.5" x14ac:dyDescent="0.45">
      <c r="A73" s="32">
        <v>45572</v>
      </c>
      <c r="B73" s="26" t="s">
        <v>137</v>
      </c>
      <c r="C73" s="58" t="s">
        <v>287</v>
      </c>
      <c r="D73" s="27"/>
      <c r="E73" s="29">
        <v>90000</v>
      </c>
      <c r="F73" s="38">
        <f t="shared" si="0"/>
        <v>281397757.1500001</v>
      </c>
    </row>
    <row r="74" spans="1:6" s="7" customFormat="1" x14ac:dyDescent="0.45">
      <c r="A74" s="32">
        <v>45572</v>
      </c>
      <c r="B74" s="26" t="s">
        <v>138</v>
      </c>
      <c r="C74" s="58" t="s">
        <v>139</v>
      </c>
      <c r="D74" s="27"/>
      <c r="E74" s="29">
        <v>372836.74</v>
      </c>
      <c r="F74" s="38">
        <f t="shared" si="0"/>
        <v>281024920.41000009</v>
      </c>
    </row>
    <row r="75" spans="1:6" s="7" customFormat="1" ht="39" customHeight="1" x14ac:dyDescent="0.45">
      <c r="A75" s="32">
        <v>45572</v>
      </c>
      <c r="B75" s="26" t="s">
        <v>140</v>
      </c>
      <c r="C75" s="58" t="s">
        <v>135</v>
      </c>
      <c r="D75" s="27"/>
      <c r="E75" s="29">
        <v>155628.97</v>
      </c>
      <c r="F75" s="38">
        <f t="shared" si="0"/>
        <v>280869291.44000006</v>
      </c>
    </row>
    <row r="76" spans="1:6" s="7" customFormat="1" ht="92.25" x14ac:dyDescent="0.45">
      <c r="A76" s="32">
        <v>45573</v>
      </c>
      <c r="B76" s="26" t="s">
        <v>141</v>
      </c>
      <c r="C76" s="58" t="s">
        <v>142</v>
      </c>
      <c r="D76" s="27"/>
      <c r="E76" s="29">
        <v>123300</v>
      </c>
      <c r="F76" s="38">
        <f t="shared" si="0"/>
        <v>280745991.44000006</v>
      </c>
    </row>
    <row r="77" spans="1:6" s="7" customFormat="1" ht="39.75" customHeight="1" x14ac:dyDescent="0.45">
      <c r="A77" s="32">
        <v>45573</v>
      </c>
      <c r="B77" s="26" t="s">
        <v>143</v>
      </c>
      <c r="C77" s="58" t="s">
        <v>144</v>
      </c>
      <c r="D77" s="27"/>
      <c r="E77" s="29">
        <v>180800</v>
      </c>
      <c r="F77" s="38">
        <f t="shared" si="0"/>
        <v>280565191.44000006</v>
      </c>
    </row>
    <row r="78" spans="1:6" s="7" customFormat="1" x14ac:dyDescent="0.45">
      <c r="A78" s="32">
        <v>45575</v>
      </c>
      <c r="B78" s="26" t="s">
        <v>145</v>
      </c>
      <c r="C78" s="58" t="s">
        <v>43</v>
      </c>
      <c r="D78" s="27">
        <v>50670249.710000001</v>
      </c>
      <c r="E78" s="29">
        <v>0</v>
      </c>
      <c r="F78" s="38">
        <f t="shared" si="0"/>
        <v>331235441.15000004</v>
      </c>
    </row>
    <row r="79" spans="1:6" s="7" customFormat="1" x14ac:dyDescent="0.45">
      <c r="A79" s="32">
        <v>45575</v>
      </c>
      <c r="B79" s="26" t="s">
        <v>146</v>
      </c>
      <c r="C79" s="58" t="s">
        <v>43</v>
      </c>
      <c r="D79" s="27">
        <v>50670249.700000003</v>
      </c>
      <c r="E79" s="29">
        <v>0</v>
      </c>
      <c r="F79" s="38">
        <f t="shared" ref="F79:F142" si="1">F78-E79+D79</f>
        <v>381905690.85000002</v>
      </c>
    </row>
    <row r="80" spans="1:6" s="7" customFormat="1" ht="36" customHeight="1" x14ac:dyDescent="0.45">
      <c r="A80" s="32">
        <v>45579</v>
      </c>
      <c r="B80" s="26" t="s">
        <v>147</v>
      </c>
      <c r="C80" s="58" t="s">
        <v>148</v>
      </c>
      <c r="D80" s="27"/>
      <c r="E80" s="29">
        <v>553679.32999999996</v>
      </c>
      <c r="F80" s="38">
        <f t="shared" si="1"/>
        <v>381352011.52000004</v>
      </c>
    </row>
    <row r="81" spans="1:6" s="7" customFormat="1" ht="65.25" customHeight="1" x14ac:dyDescent="0.45">
      <c r="A81" s="32">
        <v>45579</v>
      </c>
      <c r="B81" s="26" t="s">
        <v>13</v>
      </c>
      <c r="C81" s="58" t="s">
        <v>291</v>
      </c>
      <c r="D81" s="27"/>
      <c r="E81" s="29">
        <v>1500</v>
      </c>
      <c r="F81" s="38">
        <f t="shared" si="1"/>
        <v>381350511.52000004</v>
      </c>
    </row>
    <row r="82" spans="1:6" s="7" customFormat="1" ht="61.5" x14ac:dyDescent="0.45">
      <c r="A82" s="32">
        <v>45579</v>
      </c>
      <c r="B82" s="26" t="s">
        <v>149</v>
      </c>
      <c r="C82" s="58" t="s">
        <v>150</v>
      </c>
      <c r="D82" s="27"/>
      <c r="E82" s="29">
        <v>14250</v>
      </c>
      <c r="F82" s="38">
        <f t="shared" si="1"/>
        <v>381336261.52000004</v>
      </c>
    </row>
    <row r="83" spans="1:6" s="7" customFormat="1" ht="61.5" x14ac:dyDescent="0.45">
      <c r="A83" s="32">
        <v>45579</v>
      </c>
      <c r="B83" s="26" t="s">
        <v>13</v>
      </c>
      <c r="C83" s="58" t="s">
        <v>151</v>
      </c>
      <c r="D83" s="27"/>
      <c r="E83" s="29">
        <v>3850</v>
      </c>
      <c r="F83" s="38">
        <f t="shared" si="1"/>
        <v>381332411.52000004</v>
      </c>
    </row>
    <row r="84" spans="1:6" s="7" customFormat="1" ht="66" customHeight="1" x14ac:dyDescent="0.45">
      <c r="A84" s="32">
        <v>45579</v>
      </c>
      <c r="B84" s="26" t="s">
        <v>13</v>
      </c>
      <c r="C84" s="58" t="s">
        <v>152</v>
      </c>
      <c r="D84" s="27"/>
      <c r="E84" s="29">
        <v>6000</v>
      </c>
      <c r="F84" s="38">
        <f t="shared" si="1"/>
        <v>381326411.52000004</v>
      </c>
    </row>
    <row r="85" spans="1:6" s="7" customFormat="1" ht="43.5" customHeight="1" x14ac:dyDescent="0.45">
      <c r="A85" s="32">
        <v>45579</v>
      </c>
      <c r="B85" s="26" t="s">
        <v>153</v>
      </c>
      <c r="C85" s="58" t="s">
        <v>281</v>
      </c>
      <c r="D85" s="27"/>
      <c r="E85" s="29">
        <v>4050</v>
      </c>
      <c r="F85" s="38">
        <f t="shared" si="1"/>
        <v>381322361.52000004</v>
      </c>
    </row>
    <row r="86" spans="1:6" s="7" customFormat="1" x14ac:dyDescent="0.45">
      <c r="A86" s="32">
        <v>45579</v>
      </c>
      <c r="B86" s="26" t="s">
        <v>154</v>
      </c>
      <c r="C86" s="58" t="s">
        <v>155</v>
      </c>
      <c r="D86" s="27"/>
      <c r="E86" s="29">
        <v>4050</v>
      </c>
      <c r="F86" s="38">
        <f t="shared" si="1"/>
        <v>381318311.52000004</v>
      </c>
    </row>
    <row r="87" spans="1:6" s="7" customFormat="1" x14ac:dyDescent="0.45">
      <c r="A87" s="32">
        <v>45579</v>
      </c>
      <c r="B87" s="26" t="s">
        <v>156</v>
      </c>
      <c r="C87" s="58" t="s">
        <v>38</v>
      </c>
      <c r="D87" s="27"/>
      <c r="E87" s="29">
        <v>137288.22</v>
      </c>
      <c r="F87" s="38">
        <f t="shared" si="1"/>
        <v>381181023.30000001</v>
      </c>
    </row>
    <row r="88" spans="1:6" s="7" customFormat="1" x14ac:dyDescent="0.45">
      <c r="A88" s="32">
        <v>45579</v>
      </c>
      <c r="B88" s="26" t="s">
        <v>157</v>
      </c>
      <c r="C88" s="58" t="s">
        <v>11</v>
      </c>
      <c r="D88" s="27"/>
      <c r="E88" s="29">
        <v>175140.72</v>
      </c>
      <c r="F88" s="38">
        <f t="shared" si="1"/>
        <v>381005882.57999998</v>
      </c>
    </row>
    <row r="89" spans="1:6" s="7" customFormat="1" ht="43.5" customHeight="1" x14ac:dyDescent="0.45">
      <c r="A89" s="32">
        <v>45579</v>
      </c>
      <c r="B89" s="26" t="s">
        <v>158</v>
      </c>
      <c r="C89" s="58" t="s">
        <v>159</v>
      </c>
      <c r="D89" s="27"/>
      <c r="E89" s="29">
        <v>5085</v>
      </c>
      <c r="F89" s="38">
        <f t="shared" si="1"/>
        <v>381000797.57999998</v>
      </c>
    </row>
    <row r="90" spans="1:6" s="7" customFormat="1" ht="43.5" customHeight="1" x14ac:dyDescent="0.45">
      <c r="A90" s="32">
        <v>45579</v>
      </c>
      <c r="B90" s="26" t="s">
        <v>160</v>
      </c>
      <c r="C90" s="58" t="s">
        <v>10</v>
      </c>
      <c r="D90" s="27"/>
      <c r="E90" s="29">
        <v>4251057.9400000004</v>
      </c>
      <c r="F90" s="38">
        <f t="shared" si="1"/>
        <v>376749739.63999999</v>
      </c>
    </row>
    <row r="91" spans="1:6" s="7" customFormat="1" ht="43.5" customHeight="1" x14ac:dyDescent="0.45">
      <c r="A91" s="32">
        <v>45579</v>
      </c>
      <c r="B91" s="26" t="s">
        <v>161</v>
      </c>
      <c r="C91" s="58" t="s">
        <v>49</v>
      </c>
      <c r="D91" s="27"/>
      <c r="E91" s="29">
        <v>412626.02</v>
      </c>
      <c r="F91" s="38">
        <f t="shared" si="1"/>
        <v>376337113.62</v>
      </c>
    </row>
    <row r="92" spans="1:6" s="7" customFormat="1" ht="43.5" customHeight="1" x14ac:dyDescent="0.45">
      <c r="A92" s="32">
        <v>45579</v>
      </c>
      <c r="B92" s="26" t="s">
        <v>162</v>
      </c>
      <c r="C92" s="58" t="s">
        <v>50</v>
      </c>
      <c r="D92" s="27"/>
      <c r="E92" s="29">
        <v>208350.66</v>
      </c>
      <c r="F92" s="38">
        <f t="shared" si="1"/>
        <v>376128762.95999998</v>
      </c>
    </row>
    <row r="93" spans="1:6" s="7" customFormat="1" ht="43.5" customHeight="1" x14ac:dyDescent="0.45">
      <c r="A93" s="32">
        <v>45579</v>
      </c>
      <c r="B93" s="26" t="s">
        <v>163</v>
      </c>
      <c r="C93" s="58" t="s">
        <v>50</v>
      </c>
      <c r="D93" s="27"/>
      <c r="E93" s="29">
        <v>268511.05</v>
      </c>
      <c r="F93" s="38">
        <f t="shared" si="1"/>
        <v>375860251.90999997</v>
      </c>
    </row>
    <row r="94" spans="1:6" s="7" customFormat="1" x14ac:dyDescent="0.45">
      <c r="A94" s="32">
        <v>45579</v>
      </c>
      <c r="B94" s="26" t="s">
        <v>164</v>
      </c>
      <c r="C94" s="58" t="s">
        <v>50</v>
      </c>
      <c r="D94" s="27"/>
      <c r="E94" s="29">
        <v>16334.72</v>
      </c>
      <c r="F94" s="38">
        <f t="shared" si="1"/>
        <v>375843917.18999994</v>
      </c>
    </row>
    <row r="95" spans="1:6" s="7" customFormat="1" x14ac:dyDescent="0.45">
      <c r="A95" s="32">
        <v>45579</v>
      </c>
      <c r="B95" s="26" t="s">
        <v>165</v>
      </c>
      <c r="C95" s="58" t="s">
        <v>166</v>
      </c>
      <c r="D95" s="27"/>
      <c r="E95" s="29">
        <v>4050</v>
      </c>
      <c r="F95" s="38">
        <f t="shared" si="1"/>
        <v>375839867.18999994</v>
      </c>
    </row>
    <row r="96" spans="1:6" s="7" customFormat="1" x14ac:dyDescent="0.45">
      <c r="A96" s="32">
        <v>45579</v>
      </c>
      <c r="B96" s="26" t="s">
        <v>9</v>
      </c>
      <c r="C96" s="58" t="s">
        <v>167</v>
      </c>
      <c r="D96" s="27"/>
      <c r="E96" s="29">
        <v>9959.4500000000007</v>
      </c>
      <c r="F96" s="38">
        <f t="shared" si="1"/>
        <v>375829907.73999995</v>
      </c>
    </row>
    <row r="97" spans="1:6" s="7" customFormat="1" x14ac:dyDescent="0.45">
      <c r="A97" s="32">
        <v>45579</v>
      </c>
      <c r="B97" s="26" t="s">
        <v>168</v>
      </c>
      <c r="C97" s="58" t="s">
        <v>169</v>
      </c>
      <c r="D97" s="27"/>
      <c r="E97" s="29">
        <v>112774</v>
      </c>
      <c r="F97" s="38">
        <f t="shared" si="1"/>
        <v>375717133.73999995</v>
      </c>
    </row>
    <row r="98" spans="1:6" s="7" customFormat="1" ht="92.25" x14ac:dyDescent="0.45">
      <c r="A98" s="32">
        <v>45580</v>
      </c>
      <c r="B98" s="26" t="s">
        <v>170</v>
      </c>
      <c r="C98" s="58" t="s">
        <v>171</v>
      </c>
      <c r="D98" s="27"/>
      <c r="E98" s="29">
        <v>72180</v>
      </c>
      <c r="F98" s="38">
        <f t="shared" si="1"/>
        <v>375644953.73999995</v>
      </c>
    </row>
    <row r="99" spans="1:6" s="7" customFormat="1" ht="61.5" x14ac:dyDescent="0.45">
      <c r="A99" s="32">
        <v>45580</v>
      </c>
      <c r="B99" s="26" t="s">
        <v>172</v>
      </c>
      <c r="C99" s="58" t="s">
        <v>173</v>
      </c>
      <c r="D99" s="27"/>
      <c r="E99" s="29">
        <v>22012527.5</v>
      </c>
      <c r="F99" s="38">
        <f t="shared" si="1"/>
        <v>353632426.23999995</v>
      </c>
    </row>
    <row r="100" spans="1:6" s="7" customFormat="1" x14ac:dyDescent="0.45">
      <c r="A100" s="32">
        <v>45581</v>
      </c>
      <c r="B100" s="26" t="s">
        <v>174</v>
      </c>
      <c r="C100" s="58" t="s">
        <v>175</v>
      </c>
      <c r="D100" s="27"/>
      <c r="E100" s="29">
        <v>250000</v>
      </c>
      <c r="F100" s="38">
        <f t="shared" si="1"/>
        <v>353382426.23999995</v>
      </c>
    </row>
    <row r="101" spans="1:6" s="7" customFormat="1" x14ac:dyDescent="0.45">
      <c r="A101" s="32">
        <v>45581</v>
      </c>
      <c r="B101" s="26" t="s">
        <v>176</v>
      </c>
      <c r="C101" s="58" t="s">
        <v>46</v>
      </c>
      <c r="D101" s="27"/>
      <c r="E101" s="29">
        <v>44432.5</v>
      </c>
      <c r="F101" s="38">
        <f t="shared" si="1"/>
        <v>353337993.73999995</v>
      </c>
    </row>
    <row r="102" spans="1:6" s="7" customFormat="1" x14ac:dyDescent="0.45">
      <c r="A102" s="32">
        <v>45581</v>
      </c>
      <c r="B102" s="26" t="s">
        <v>177</v>
      </c>
      <c r="C102" s="58" t="s">
        <v>178</v>
      </c>
      <c r="D102" s="27"/>
      <c r="E102" s="29">
        <v>201518.72</v>
      </c>
      <c r="F102" s="38">
        <f t="shared" si="1"/>
        <v>353136475.01999992</v>
      </c>
    </row>
    <row r="103" spans="1:6" s="7" customFormat="1" ht="37.5" customHeight="1" x14ac:dyDescent="0.45">
      <c r="A103" s="32">
        <v>45581</v>
      </c>
      <c r="B103" s="26" t="s">
        <v>179</v>
      </c>
      <c r="C103" s="58" t="s">
        <v>40</v>
      </c>
      <c r="D103" s="27"/>
      <c r="E103" s="29">
        <v>113097.16</v>
      </c>
      <c r="F103" s="38">
        <f t="shared" si="1"/>
        <v>353023377.8599999</v>
      </c>
    </row>
    <row r="104" spans="1:6" s="7" customFormat="1" x14ac:dyDescent="0.45">
      <c r="A104" s="32">
        <v>45581</v>
      </c>
      <c r="B104" s="26" t="s">
        <v>180</v>
      </c>
      <c r="C104" s="58" t="s">
        <v>129</v>
      </c>
      <c r="D104" s="27"/>
      <c r="E104" s="29">
        <v>7086.66</v>
      </c>
      <c r="F104" s="38">
        <f t="shared" si="1"/>
        <v>353016291.19999987</v>
      </c>
    </row>
    <row r="105" spans="1:6" s="7" customFormat="1" x14ac:dyDescent="0.45">
      <c r="A105" s="32">
        <v>45581</v>
      </c>
      <c r="B105" s="26" t="s">
        <v>181</v>
      </c>
      <c r="C105" s="58" t="s">
        <v>182</v>
      </c>
      <c r="D105" s="27"/>
      <c r="E105" s="29">
        <v>241.64</v>
      </c>
      <c r="F105" s="38">
        <f t="shared" si="1"/>
        <v>353016049.55999988</v>
      </c>
    </row>
    <row r="106" spans="1:6" s="7" customFormat="1" x14ac:dyDescent="0.45">
      <c r="A106" s="32">
        <v>45581</v>
      </c>
      <c r="B106" s="26" t="s">
        <v>183</v>
      </c>
      <c r="C106" s="58" t="s">
        <v>184</v>
      </c>
      <c r="D106" s="27"/>
      <c r="E106" s="29">
        <v>50000</v>
      </c>
      <c r="F106" s="38">
        <f t="shared" si="1"/>
        <v>352966049.55999988</v>
      </c>
    </row>
    <row r="107" spans="1:6" s="7" customFormat="1" x14ac:dyDescent="0.45">
      <c r="A107" s="32">
        <v>45581</v>
      </c>
      <c r="B107" s="26" t="s">
        <v>185</v>
      </c>
      <c r="C107" s="58" t="s">
        <v>131</v>
      </c>
      <c r="D107" s="27"/>
      <c r="E107" s="29">
        <v>164138</v>
      </c>
      <c r="F107" s="38">
        <f t="shared" si="1"/>
        <v>352801911.55999988</v>
      </c>
    </row>
    <row r="108" spans="1:6" s="7" customFormat="1" x14ac:dyDescent="0.45">
      <c r="A108" s="32">
        <v>45582</v>
      </c>
      <c r="B108" s="26" t="s">
        <v>186</v>
      </c>
      <c r="C108" s="58" t="s">
        <v>187</v>
      </c>
      <c r="D108" s="27"/>
      <c r="E108" s="29">
        <v>70000</v>
      </c>
      <c r="F108" s="38">
        <f t="shared" si="1"/>
        <v>352731911.55999988</v>
      </c>
    </row>
    <row r="109" spans="1:6" s="7" customFormat="1" x14ac:dyDescent="0.45">
      <c r="A109" s="32">
        <v>45582</v>
      </c>
      <c r="B109" s="26" t="s">
        <v>188</v>
      </c>
      <c r="C109" s="58" t="s">
        <v>189</v>
      </c>
      <c r="D109" s="27"/>
      <c r="E109" s="29">
        <v>74500</v>
      </c>
      <c r="F109" s="38">
        <f t="shared" si="1"/>
        <v>352657411.55999988</v>
      </c>
    </row>
    <row r="110" spans="1:6" s="7" customFormat="1" x14ac:dyDescent="0.45">
      <c r="A110" s="32">
        <v>45582</v>
      </c>
      <c r="B110" s="26" t="s">
        <v>190</v>
      </c>
      <c r="C110" s="58" t="s">
        <v>41</v>
      </c>
      <c r="D110" s="27"/>
      <c r="E110" s="29">
        <v>57065</v>
      </c>
      <c r="F110" s="38">
        <f t="shared" si="1"/>
        <v>352600346.55999988</v>
      </c>
    </row>
    <row r="111" spans="1:6" s="7" customFormat="1" ht="63.75" customHeight="1" x14ac:dyDescent="0.45">
      <c r="A111" s="32">
        <v>45582</v>
      </c>
      <c r="B111" s="26" t="s">
        <v>14</v>
      </c>
      <c r="C111" s="58" t="s">
        <v>293</v>
      </c>
      <c r="D111" s="27"/>
      <c r="E111" s="29">
        <v>71850</v>
      </c>
      <c r="F111" s="38">
        <f t="shared" si="1"/>
        <v>352528496.55999988</v>
      </c>
    </row>
    <row r="112" spans="1:6" s="7" customFormat="1" ht="39" customHeight="1" x14ac:dyDescent="0.45">
      <c r="A112" s="32">
        <v>45583</v>
      </c>
      <c r="B112" s="26" t="s">
        <v>191</v>
      </c>
      <c r="C112" s="58" t="s">
        <v>192</v>
      </c>
      <c r="D112" s="27"/>
      <c r="E112" s="29">
        <v>3475786.9</v>
      </c>
      <c r="F112" s="38">
        <f t="shared" si="1"/>
        <v>349052709.65999991</v>
      </c>
    </row>
    <row r="113" spans="1:6" s="7" customFormat="1" x14ac:dyDescent="0.45">
      <c r="A113" s="32">
        <v>45583</v>
      </c>
      <c r="B113" s="26" t="s">
        <v>12</v>
      </c>
      <c r="C113" s="58" t="s">
        <v>193</v>
      </c>
      <c r="D113" s="27"/>
      <c r="E113" s="29">
        <v>282906.25</v>
      </c>
      <c r="F113" s="38">
        <f t="shared" si="1"/>
        <v>348769803.40999991</v>
      </c>
    </row>
    <row r="114" spans="1:6" s="7" customFormat="1" x14ac:dyDescent="0.45">
      <c r="A114" s="32">
        <v>45583</v>
      </c>
      <c r="B114" s="26" t="s">
        <v>17</v>
      </c>
      <c r="C114" s="58" t="s">
        <v>194</v>
      </c>
      <c r="D114" s="27"/>
      <c r="E114" s="29">
        <v>60000</v>
      </c>
      <c r="F114" s="38">
        <f t="shared" si="1"/>
        <v>348709803.40999991</v>
      </c>
    </row>
    <row r="115" spans="1:6" s="1" customFormat="1" x14ac:dyDescent="0.45">
      <c r="A115" s="32">
        <v>45583</v>
      </c>
      <c r="B115" s="26" t="s">
        <v>37</v>
      </c>
      <c r="C115" s="58" t="s">
        <v>195</v>
      </c>
      <c r="D115" s="27"/>
      <c r="E115" s="29">
        <v>76000</v>
      </c>
      <c r="F115" s="38">
        <f t="shared" si="1"/>
        <v>348633803.40999991</v>
      </c>
    </row>
    <row r="116" spans="1:6" s="1" customFormat="1" ht="61.5" x14ac:dyDescent="0.45">
      <c r="A116" s="32">
        <v>45583</v>
      </c>
      <c r="B116" s="26" t="s">
        <v>9</v>
      </c>
      <c r="C116" s="58" t="s">
        <v>196</v>
      </c>
      <c r="D116" s="27"/>
      <c r="E116" s="29">
        <v>45000</v>
      </c>
      <c r="F116" s="38">
        <f t="shared" si="1"/>
        <v>348588803.40999991</v>
      </c>
    </row>
    <row r="117" spans="1:6" s="1" customFormat="1" ht="33.75" customHeight="1" x14ac:dyDescent="0.45">
      <c r="A117" s="32">
        <v>45583</v>
      </c>
      <c r="B117" s="26" t="s">
        <v>36</v>
      </c>
      <c r="C117" s="58" t="s">
        <v>197</v>
      </c>
      <c r="D117" s="27"/>
      <c r="E117" s="29">
        <v>25502407.489999998</v>
      </c>
      <c r="F117" s="38">
        <f t="shared" si="1"/>
        <v>323086395.9199999</v>
      </c>
    </row>
    <row r="118" spans="1:6" s="1" customFormat="1" ht="61.5" x14ac:dyDescent="0.45">
      <c r="A118" s="32">
        <v>45583</v>
      </c>
      <c r="B118" s="26" t="s">
        <v>9</v>
      </c>
      <c r="C118" s="58" t="s">
        <v>198</v>
      </c>
      <c r="D118" s="27"/>
      <c r="E118" s="29">
        <v>2250</v>
      </c>
      <c r="F118" s="38">
        <f t="shared" si="1"/>
        <v>323084145.9199999</v>
      </c>
    </row>
    <row r="119" spans="1:6" s="25" customFormat="1" ht="61.5" x14ac:dyDescent="0.45">
      <c r="A119" s="32">
        <v>45583</v>
      </c>
      <c r="B119" s="26" t="s">
        <v>14</v>
      </c>
      <c r="C119" s="58" t="s">
        <v>294</v>
      </c>
      <c r="D119" s="27"/>
      <c r="E119" s="29">
        <v>14050</v>
      </c>
      <c r="F119" s="38">
        <f t="shared" si="1"/>
        <v>323070095.9199999</v>
      </c>
    </row>
    <row r="120" spans="1:6" s="1" customFormat="1" ht="92.25" x14ac:dyDescent="0.45">
      <c r="A120" s="32">
        <v>45583</v>
      </c>
      <c r="B120" s="26" t="s">
        <v>16</v>
      </c>
      <c r="C120" s="58" t="s">
        <v>199</v>
      </c>
      <c r="D120" s="27"/>
      <c r="E120" s="29">
        <v>3000</v>
      </c>
      <c r="F120" s="38">
        <f t="shared" si="1"/>
        <v>323067095.9199999</v>
      </c>
    </row>
    <row r="121" spans="1:6" s="1" customFormat="1" x14ac:dyDescent="0.45">
      <c r="A121" s="32">
        <v>45583</v>
      </c>
      <c r="B121" s="26" t="s">
        <v>16</v>
      </c>
      <c r="C121" s="58" t="s">
        <v>295</v>
      </c>
      <c r="D121" s="27"/>
      <c r="E121" s="29">
        <v>6000</v>
      </c>
      <c r="F121" s="38">
        <f t="shared" si="1"/>
        <v>323061095.9199999</v>
      </c>
    </row>
    <row r="122" spans="1:6" s="1" customFormat="1" x14ac:dyDescent="0.45">
      <c r="A122" s="32">
        <v>45583</v>
      </c>
      <c r="B122" s="26" t="s">
        <v>200</v>
      </c>
      <c r="C122" s="58" t="s">
        <v>290</v>
      </c>
      <c r="D122" s="27"/>
      <c r="E122" s="29">
        <v>50000</v>
      </c>
      <c r="F122" s="38">
        <f t="shared" si="1"/>
        <v>323011095.9199999</v>
      </c>
    </row>
    <row r="123" spans="1:6" s="1" customFormat="1" ht="41.25" customHeight="1" x14ac:dyDescent="0.45">
      <c r="A123" s="32">
        <v>45583</v>
      </c>
      <c r="B123" s="26" t="s">
        <v>201</v>
      </c>
      <c r="C123" s="58" t="s">
        <v>202</v>
      </c>
      <c r="D123" s="27"/>
      <c r="E123" s="29">
        <v>12785.95</v>
      </c>
      <c r="F123" s="38">
        <f t="shared" si="1"/>
        <v>322998309.96999991</v>
      </c>
    </row>
    <row r="124" spans="1:6" s="25" customFormat="1" ht="32.25" customHeight="1" x14ac:dyDescent="0.45">
      <c r="A124" s="32">
        <v>45583</v>
      </c>
      <c r="B124" s="26" t="s">
        <v>203</v>
      </c>
      <c r="C124" s="58" t="s">
        <v>35</v>
      </c>
      <c r="D124" s="27"/>
      <c r="E124" s="29">
        <v>48816</v>
      </c>
      <c r="F124" s="38">
        <f t="shared" si="1"/>
        <v>322949493.96999991</v>
      </c>
    </row>
    <row r="125" spans="1:6" s="25" customFormat="1" ht="41.25" customHeight="1" x14ac:dyDescent="0.45">
      <c r="A125" s="32">
        <v>45583</v>
      </c>
      <c r="B125" s="26" t="s">
        <v>204</v>
      </c>
      <c r="C125" s="58" t="s">
        <v>205</v>
      </c>
      <c r="D125" s="27"/>
      <c r="E125" s="29">
        <v>369056.21</v>
      </c>
      <c r="F125" s="38">
        <f t="shared" si="1"/>
        <v>322580437.75999993</v>
      </c>
    </row>
    <row r="126" spans="1:6" s="25" customFormat="1" ht="37.5" customHeight="1" x14ac:dyDescent="0.45">
      <c r="A126" s="32">
        <v>45583</v>
      </c>
      <c r="B126" s="26" t="s">
        <v>206</v>
      </c>
      <c r="C126" s="58" t="s">
        <v>207</v>
      </c>
      <c r="D126" s="27"/>
      <c r="E126" s="29">
        <v>53001</v>
      </c>
      <c r="F126" s="38">
        <f t="shared" si="1"/>
        <v>322527436.75999993</v>
      </c>
    </row>
    <row r="127" spans="1:6" s="25" customFormat="1" ht="36.75" customHeight="1" x14ac:dyDescent="0.45">
      <c r="A127" s="32">
        <v>45583</v>
      </c>
      <c r="B127" s="26" t="s">
        <v>208</v>
      </c>
      <c r="C127" s="58" t="s">
        <v>209</v>
      </c>
      <c r="D127" s="27"/>
      <c r="E127" s="29">
        <v>201897.71</v>
      </c>
      <c r="F127" s="38">
        <f t="shared" si="1"/>
        <v>322325539.04999995</v>
      </c>
    </row>
    <row r="128" spans="1:6" s="25" customFormat="1" ht="60.75" customHeight="1" x14ac:dyDescent="0.45">
      <c r="A128" s="32">
        <v>45586</v>
      </c>
      <c r="B128" s="26" t="s">
        <v>210</v>
      </c>
      <c r="C128" s="58" t="s">
        <v>211</v>
      </c>
      <c r="D128" s="27"/>
      <c r="E128" s="29">
        <v>146922.93</v>
      </c>
      <c r="F128" s="38">
        <f t="shared" si="1"/>
        <v>322178616.11999995</v>
      </c>
    </row>
    <row r="129" spans="1:6" s="25" customFormat="1" ht="36.75" customHeight="1" x14ac:dyDescent="0.45">
      <c r="A129" s="32">
        <v>45586</v>
      </c>
      <c r="B129" s="26" t="s">
        <v>16</v>
      </c>
      <c r="C129" s="58" t="s">
        <v>296</v>
      </c>
      <c r="D129" s="27"/>
      <c r="E129" s="29">
        <v>6000</v>
      </c>
      <c r="F129" s="38">
        <f t="shared" si="1"/>
        <v>322172616.11999995</v>
      </c>
    </row>
    <row r="130" spans="1:6" s="25" customFormat="1" ht="36.75" customHeight="1" x14ac:dyDescent="0.45">
      <c r="A130" s="32">
        <v>45586</v>
      </c>
      <c r="B130" s="26" t="s">
        <v>212</v>
      </c>
      <c r="C130" s="58" t="s">
        <v>49</v>
      </c>
      <c r="D130" s="27"/>
      <c r="E130" s="29">
        <v>7600</v>
      </c>
      <c r="F130" s="38">
        <f t="shared" si="1"/>
        <v>322165016.11999995</v>
      </c>
    </row>
    <row r="131" spans="1:6" s="25" customFormat="1" ht="45" customHeight="1" x14ac:dyDescent="0.45">
      <c r="A131" s="32">
        <v>45586</v>
      </c>
      <c r="B131" s="26" t="s">
        <v>213</v>
      </c>
      <c r="C131" s="58" t="s">
        <v>214</v>
      </c>
      <c r="D131" s="27"/>
      <c r="E131" s="29">
        <v>25200</v>
      </c>
      <c r="F131" s="38">
        <f t="shared" si="1"/>
        <v>322139816.11999995</v>
      </c>
    </row>
    <row r="132" spans="1:6" s="25" customFormat="1" ht="36.75" customHeight="1" x14ac:dyDescent="0.45">
      <c r="A132" s="32">
        <v>45586</v>
      </c>
      <c r="B132" s="26" t="s">
        <v>215</v>
      </c>
      <c r="C132" s="58" t="s">
        <v>216</v>
      </c>
      <c r="D132" s="27"/>
      <c r="E132" s="29">
        <v>10800</v>
      </c>
      <c r="F132" s="38">
        <f t="shared" si="1"/>
        <v>322129016.11999995</v>
      </c>
    </row>
    <row r="133" spans="1:6" s="25" customFormat="1" ht="38.25" customHeight="1" x14ac:dyDescent="0.45">
      <c r="A133" s="32">
        <v>45586</v>
      </c>
      <c r="B133" s="26" t="s">
        <v>217</v>
      </c>
      <c r="C133" s="58" t="s">
        <v>218</v>
      </c>
      <c r="D133" s="27"/>
      <c r="E133" s="29">
        <v>739415.5</v>
      </c>
      <c r="F133" s="38">
        <f t="shared" si="1"/>
        <v>321389600.61999995</v>
      </c>
    </row>
    <row r="134" spans="1:6" s="25" customFormat="1" ht="38.25" customHeight="1" x14ac:dyDescent="0.45">
      <c r="A134" s="32">
        <v>45587</v>
      </c>
      <c r="B134" s="26" t="s">
        <v>220</v>
      </c>
      <c r="C134" s="58" t="s">
        <v>219</v>
      </c>
      <c r="D134" s="27"/>
      <c r="E134" s="29">
        <v>142012.75</v>
      </c>
      <c r="F134" s="38">
        <f t="shared" si="1"/>
        <v>321247587.86999995</v>
      </c>
    </row>
    <row r="135" spans="1:6" s="25" customFormat="1" ht="60.75" customHeight="1" x14ac:dyDescent="0.45">
      <c r="A135" s="32">
        <v>45588</v>
      </c>
      <c r="B135" s="26" t="s">
        <v>221</v>
      </c>
      <c r="C135" s="58" t="s">
        <v>280</v>
      </c>
      <c r="D135" s="27"/>
      <c r="E135" s="29">
        <v>60000</v>
      </c>
      <c r="F135" s="38">
        <f t="shared" si="1"/>
        <v>321187587.86999995</v>
      </c>
    </row>
    <row r="136" spans="1:6" s="25" customFormat="1" ht="65.25" customHeight="1" x14ac:dyDescent="0.45">
      <c r="A136" s="32">
        <v>45588</v>
      </c>
      <c r="B136" s="26" t="s">
        <v>222</v>
      </c>
      <c r="C136" s="58" t="s">
        <v>223</v>
      </c>
      <c r="D136" s="27"/>
      <c r="E136" s="29">
        <v>7500</v>
      </c>
      <c r="F136" s="38">
        <f t="shared" si="1"/>
        <v>321180087.86999995</v>
      </c>
    </row>
    <row r="137" spans="1:6" s="25" customFormat="1" ht="51" customHeight="1" x14ac:dyDescent="0.45">
      <c r="A137" s="32">
        <v>45588</v>
      </c>
      <c r="B137" s="26" t="s">
        <v>9</v>
      </c>
      <c r="C137" s="58" t="s">
        <v>224</v>
      </c>
      <c r="D137" s="27"/>
      <c r="E137" s="29">
        <v>750</v>
      </c>
      <c r="F137" s="38">
        <f t="shared" si="1"/>
        <v>321179337.86999995</v>
      </c>
    </row>
    <row r="138" spans="1:6" s="25" customFormat="1" ht="69" customHeight="1" x14ac:dyDescent="0.45">
      <c r="A138" s="32">
        <v>45588</v>
      </c>
      <c r="B138" s="26" t="s">
        <v>14</v>
      </c>
      <c r="C138" s="58" t="s">
        <v>225</v>
      </c>
      <c r="D138" s="27"/>
      <c r="E138" s="29">
        <v>5250</v>
      </c>
      <c r="F138" s="38">
        <f t="shared" si="1"/>
        <v>321174087.86999995</v>
      </c>
    </row>
    <row r="139" spans="1:6" s="25" customFormat="1" ht="69" customHeight="1" x14ac:dyDescent="0.45">
      <c r="A139" s="32">
        <v>45588</v>
      </c>
      <c r="B139" s="26" t="s">
        <v>14</v>
      </c>
      <c r="C139" s="58" t="s">
        <v>297</v>
      </c>
      <c r="D139" s="27"/>
      <c r="E139" s="29">
        <v>14150</v>
      </c>
      <c r="F139" s="38">
        <f t="shared" si="1"/>
        <v>321159937.86999995</v>
      </c>
    </row>
    <row r="140" spans="1:6" s="25" customFormat="1" ht="56.25" customHeight="1" x14ac:dyDescent="0.45">
      <c r="A140" s="32">
        <v>45588</v>
      </c>
      <c r="B140" s="26" t="s">
        <v>226</v>
      </c>
      <c r="C140" s="58" t="s">
        <v>300</v>
      </c>
      <c r="D140" s="27"/>
      <c r="E140" s="29">
        <v>1755805.06</v>
      </c>
      <c r="F140" s="38">
        <f t="shared" si="1"/>
        <v>319404132.80999994</v>
      </c>
    </row>
    <row r="141" spans="1:6" s="25" customFormat="1" ht="39.75" customHeight="1" x14ac:dyDescent="0.45">
      <c r="A141" s="32">
        <v>45588</v>
      </c>
      <c r="B141" s="26" t="s">
        <v>227</v>
      </c>
      <c r="C141" s="58" t="s">
        <v>205</v>
      </c>
      <c r="D141" s="27"/>
      <c r="E141" s="29">
        <v>141050.21</v>
      </c>
      <c r="F141" s="38">
        <f t="shared" si="1"/>
        <v>319263082.59999996</v>
      </c>
    </row>
    <row r="142" spans="1:6" s="25" customFormat="1" ht="45.75" customHeight="1" x14ac:dyDescent="0.45">
      <c r="A142" s="32">
        <v>45588</v>
      </c>
      <c r="B142" s="26" t="s">
        <v>228</v>
      </c>
      <c r="C142" s="58" t="s">
        <v>34</v>
      </c>
      <c r="D142" s="27"/>
      <c r="E142" s="29">
        <v>86784</v>
      </c>
      <c r="F142" s="38">
        <f t="shared" si="1"/>
        <v>319176298.59999996</v>
      </c>
    </row>
    <row r="143" spans="1:6" s="25" customFormat="1" ht="46.5" customHeight="1" x14ac:dyDescent="0.45">
      <c r="A143" s="32">
        <v>45588</v>
      </c>
      <c r="B143" s="26" t="s">
        <v>229</v>
      </c>
      <c r="C143" s="58" t="s">
        <v>230</v>
      </c>
      <c r="D143" s="27"/>
      <c r="E143" s="29">
        <v>194360</v>
      </c>
      <c r="F143" s="38">
        <f t="shared" ref="F143:F177" si="2">F142-E143+D143</f>
        <v>318981938.59999996</v>
      </c>
    </row>
    <row r="144" spans="1:6" s="25" customFormat="1" ht="36" customHeight="1" x14ac:dyDescent="0.45">
      <c r="A144" s="32">
        <v>45588</v>
      </c>
      <c r="B144" s="26" t="s">
        <v>231</v>
      </c>
      <c r="C144" s="58" t="s">
        <v>207</v>
      </c>
      <c r="D144" s="27"/>
      <c r="E144" s="29">
        <v>17760</v>
      </c>
      <c r="F144" s="38">
        <f t="shared" si="2"/>
        <v>318964178.59999996</v>
      </c>
    </row>
    <row r="145" spans="1:7" s="25" customFormat="1" ht="40.5" customHeight="1" x14ac:dyDescent="0.45">
      <c r="A145" s="32">
        <v>45588</v>
      </c>
      <c r="B145" s="26" t="s">
        <v>232</v>
      </c>
      <c r="C145" s="58" t="s">
        <v>233</v>
      </c>
      <c r="D145" s="27"/>
      <c r="E145" s="29">
        <v>952952.61</v>
      </c>
      <c r="F145" s="38">
        <f t="shared" si="2"/>
        <v>318011225.98999995</v>
      </c>
    </row>
    <row r="146" spans="1:7" s="25" customFormat="1" ht="40.5" customHeight="1" x14ac:dyDescent="0.45">
      <c r="A146" s="32">
        <v>45588</v>
      </c>
      <c r="B146" s="26" t="s">
        <v>234</v>
      </c>
      <c r="C146" s="58" t="s">
        <v>95</v>
      </c>
      <c r="D146" s="27"/>
      <c r="E146" s="29">
        <v>38190.25</v>
      </c>
      <c r="F146" s="38">
        <f t="shared" si="2"/>
        <v>317973035.73999995</v>
      </c>
    </row>
    <row r="147" spans="1:7" s="25" customFormat="1" ht="40.5" customHeight="1" x14ac:dyDescent="0.45">
      <c r="A147" s="32">
        <v>45588</v>
      </c>
      <c r="B147" s="26" t="s">
        <v>235</v>
      </c>
      <c r="C147" s="58" t="s">
        <v>236</v>
      </c>
      <c r="D147" s="27"/>
      <c r="E147" s="29">
        <v>376600</v>
      </c>
      <c r="F147" s="38">
        <f t="shared" si="2"/>
        <v>317596435.73999995</v>
      </c>
    </row>
    <row r="148" spans="1:7" s="25" customFormat="1" ht="58.5" customHeight="1" x14ac:dyDescent="0.45">
      <c r="A148" s="32">
        <v>45588</v>
      </c>
      <c r="B148" s="26" t="s">
        <v>237</v>
      </c>
      <c r="C148" s="58" t="s">
        <v>238</v>
      </c>
      <c r="D148" s="27"/>
      <c r="E148" s="29">
        <v>90366.28</v>
      </c>
      <c r="F148" s="38">
        <f t="shared" si="2"/>
        <v>317506069.45999998</v>
      </c>
    </row>
    <row r="149" spans="1:7" s="25" customFormat="1" ht="66" customHeight="1" x14ac:dyDescent="0.45">
      <c r="A149" s="32">
        <v>45588</v>
      </c>
      <c r="B149" s="26" t="s">
        <v>239</v>
      </c>
      <c r="C149" s="58" t="s">
        <v>238</v>
      </c>
      <c r="D149" s="27"/>
      <c r="E149" s="29">
        <v>12675</v>
      </c>
      <c r="F149" s="38">
        <f t="shared" si="2"/>
        <v>317493394.45999998</v>
      </c>
    </row>
    <row r="150" spans="1:7" s="25" customFormat="1" ht="40.5" customHeight="1" x14ac:dyDescent="0.45">
      <c r="A150" s="32">
        <v>45588</v>
      </c>
      <c r="B150" s="26" t="s">
        <v>240</v>
      </c>
      <c r="C150" s="58" t="s">
        <v>241</v>
      </c>
      <c r="D150" s="27"/>
      <c r="E150" s="29">
        <v>6679653.8899999997</v>
      </c>
      <c r="F150" s="38">
        <f t="shared" si="2"/>
        <v>310813740.56999999</v>
      </c>
    </row>
    <row r="151" spans="1:7" s="25" customFormat="1" ht="41.25" customHeight="1" x14ac:dyDescent="0.45">
      <c r="A151" s="32">
        <v>45588</v>
      </c>
      <c r="B151" s="26" t="s">
        <v>242</v>
      </c>
      <c r="C151" s="58" t="s">
        <v>219</v>
      </c>
      <c r="D151" s="27"/>
      <c r="E151" s="29">
        <v>22261</v>
      </c>
      <c r="F151" s="38">
        <f t="shared" si="2"/>
        <v>310791479.56999999</v>
      </c>
    </row>
    <row r="152" spans="1:7" s="25" customFormat="1" ht="37.5" customHeight="1" x14ac:dyDescent="0.45">
      <c r="A152" s="32">
        <v>45588</v>
      </c>
      <c r="B152" s="26" t="s">
        <v>243</v>
      </c>
      <c r="C152" s="58" t="s">
        <v>244</v>
      </c>
      <c r="D152" s="27">
        <v>49433.22</v>
      </c>
      <c r="E152" s="29"/>
      <c r="F152" s="38">
        <f t="shared" si="2"/>
        <v>310840912.79000002</v>
      </c>
    </row>
    <row r="153" spans="1:7" s="25" customFormat="1" ht="32.25" customHeight="1" x14ac:dyDescent="0.45">
      <c r="A153" s="32">
        <v>45588</v>
      </c>
      <c r="B153" s="26" t="s">
        <v>245</v>
      </c>
      <c r="C153" s="58" t="s">
        <v>246</v>
      </c>
      <c r="D153" s="27"/>
      <c r="E153" s="29">
        <v>3386979.82</v>
      </c>
      <c r="F153" s="38">
        <f t="shared" si="2"/>
        <v>307453932.97000003</v>
      </c>
    </row>
    <row r="154" spans="1:7" s="1" customFormat="1" ht="36" customHeight="1" x14ac:dyDescent="0.45">
      <c r="A154" s="32">
        <v>45588</v>
      </c>
      <c r="B154" s="26" t="s">
        <v>247</v>
      </c>
      <c r="C154" s="58" t="s">
        <v>279</v>
      </c>
      <c r="D154" s="27"/>
      <c r="E154" s="29">
        <v>64410</v>
      </c>
      <c r="F154" s="38">
        <f t="shared" si="2"/>
        <v>307389522.97000003</v>
      </c>
    </row>
    <row r="155" spans="1:7" s="1" customFormat="1" x14ac:dyDescent="0.45">
      <c r="A155" s="32">
        <v>45588</v>
      </c>
      <c r="B155" s="26" t="s">
        <v>248</v>
      </c>
      <c r="C155" s="58" t="s">
        <v>139</v>
      </c>
      <c r="D155" s="27"/>
      <c r="E155" s="29">
        <v>359391.87</v>
      </c>
      <c r="F155" s="38">
        <f t="shared" si="2"/>
        <v>307030131.10000002</v>
      </c>
    </row>
    <row r="156" spans="1:7" s="1" customFormat="1" x14ac:dyDescent="0.45">
      <c r="A156" s="32">
        <v>45588</v>
      </c>
      <c r="B156" s="26" t="s">
        <v>249</v>
      </c>
      <c r="C156" s="58" t="s">
        <v>250</v>
      </c>
      <c r="D156" s="27"/>
      <c r="E156" s="29">
        <v>65358.05</v>
      </c>
      <c r="F156" s="38">
        <f t="shared" si="2"/>
        <v>306964773.05000001</v>
      </c>
    </row>
    <row r="157" spans="1:7" x14ac:dyDescent="0.45">
      <c r="A157" s="32">
        <v>45588</v>
      </c>
      <c r="B157" s="26" t="s">
        <v>251</v>
      </c>
      <c r="C157" s="58" t="s">
        <v>252</v>
      </c>
      <c r="D157" s="27"/>
      <c r="E157" s="29">
        <v>221480</v>
      </c>
      <c r="F157" s="38">
        <f t="shared" si="2"/>
        <v>306743293.05000001</v>
      </c>
      <c r="G157" s="31"/>
    </row>
    <row r="158" spans="1:7" ht="61.5" x14ac:dyDescent="0.45">
      <c r="A158" s="32">
        <v>45588</v>
      </c>
      <c r="B158" s="26" t="s">
        <v>9</v>
      </c>
      <c r="C158" s="58" t="s">
        <v>298</v>
      </c>
      <c r="D158" s="27"/>
      <c r="E158" s="29">
        <v>8500</v>
      </c>
      <c r="F158" s="38">
        <f t="shared" si="2"/>
        <v>306734793.05000001</v>
      </c>
    </row>
    <row r="159" spans="1:7" ht="61.5" x14ac:dyDescent="0.45">
      <c r="A159" s="32">
        <v>45588</v>
      </c>
      <c r="B159" s="26" t="s">
        <v>13</v>
      </c>
      <c r="C159" s="58" t="s">
        <v>288</v>
      </c>
      <c r="D159" s="27"/>
      <c r="E159" s="29">
        <v>3850</v>
      </c>
      <c r="F159" s="38">
        <f t="shared" si="2"/>
        <v>306730943.05000001</v>
      </c>
    </row>
    <row r="160" spans="1:7" x14ac:dyDescent="0.45">
      <c r="A160" s="32">
        <v>45588</v>
      </c>
      <c r="B160" s="26" t="s">
        <v>16</v>
      </c>
      <c r="C160" s="58" t="s">
        <v>253</v>
      </c>
      <c r="D160" s="27"/>
      <c r="E160" s="29">
        <v>6000</v>
      </c>
      <c r="F160" s="38">
        <f t="shared" si="2"/>
        <v>306724943.05000001</v>
      </c>
    </row>
    <row r="161" spans="1:6" x14ac:dyDescent="0.45">
      <c r="A161" s="32">
        <v>45588</v>
      </c>
      <c r="B161" s="26" t="s">
        <v>254</v>
      </c>
      <c r="C161" s="58" t="s">
        <v>233</v>
      </c>
      <c r="D161" s="27"/>
      <c r="E161" s="29">
        <v>3844705.09</v>
      </c>
      <c r="F161" s="38">
        <f t="shared" si="2"/>
        <v>302880237.96000004</v>
      </c>
    </row>
    <row r="162" spans="1:6" x14ac:dyDescent="0.45">
      <c r="A162" s="32">
        <v>45588</v>
      </c>
      <c r="B162" s="26" t="s">
        <v>9</v>
      </c>
      <c r="C162" s="58" t="s">
        <v>255</v>
      </c>
      <c r="D162" s="27"/>
      <c r="E162" s="29">
        <v>7267.49</v>
      </c>
      <c r="F162" s="38">
        <f t="shared" si="2"/>
        <v>302872970.47000003</v>
      </c>
    </row>
    <row r="163" spans="1:6" x14ac:dyDescent="0.45">
      <c r="A163" s="32">
        <v>45588</v>
      </c>
      <c r="B163" s="26" t="s">
        <v>9</v>
      </c>
      <c r="C163" s="58" t="s">
        <v>256</v>
      </c>
      <c r="D163" s="27"/>
      <c r="E163" s="29">
        <v>9084.36</v>
      </c>
      <c r="F163" s="38">
        <f t="shared" si="2"/>
        <v>302863886.11000001</v>
      </c>
    </row>
    <row r="164" spans="1:6" x14ac:dyDescent="0.45">
      <c r="A164" s="32">
        <v>45588</v>
      </c>
      <c r="B164" s="26" t="s">
        <v>9</v>
      </c>
      <c r="C164" s="58" t="s">
        <v>257</v>
      </c>
      <c r="D164" s="27"/>
      <c r="E164" s="29">
        <v>17926.46</v>
      </c>
      <c r="F164" s="38">
        <f t="shared" si="2"/>
        <v>302845959.65000004</v>
      </c>
    </row>
    <row r="165" spans="1:6" x14ac:dyDescent="0.45">
      <c r="A165" s="32">
        <v>45588</v>
      </c>
      <c r="B165" s="26" t="s">
        <v>258</v>
      </c>
      <c r="C165" s="58" t="s">
        <v>259</v>
      </c>
      <c r="D165" s="27"/>
      <c r="E165" s="29">
        <v>20971.240000000002</v>
      </c>
      <c r="F165" s="38">
        <f t="shared" si="2"/>
        <v>302824988.41000003</v>
      </c>
    </row>
    <row r="166" spans="1:6" ht="92.25" x14ac:dyDescent="0.45">
      <c r="A166" s="32">
        <v>45593</v>
      </c>
      <c r="B166" s="26" t="s">
        <v>260</v>
      </c>
      <c r="C166" s="58" t="s">
        <v>289</v>
      </c>
      <c r="D166" s="27"/>
      <c r="E166" s="29">
        <v>180750</v>
      </c>
      <c r="F166" s="38">
        <f t="shared" si="2"/>
        <v>302644238.41000003</v>
      </c>
    </row>
    <row r="167" spans="1:6" ht="61.5" x14ac:dyDescent="0.45">
      <c r="A167" s="32">
        <v>45594</v>
      </c>
      <c r="B167" s="26" t="s">
        <v>16</v>
      </c>
      <c r="C167" s="58" t="s">
        <v>299</v>
      </c>
      <c r="D167" s="27"/>
      <c r="E167" s="29">
        <v>7700</v>
      </c>
      <c r="F167" s="38">
        <f t="shared" si="2"/>
        <v>302636538.41000003</v>
      </c>
    </row>
    <row r="168" spans="1:6" x14ac:dyDescent="0.45">
      <c r="A168" s="32">
        <v>45594</v>
      </c>
      <c r="B168" s="26" t="s">
        <v>261</v>
      </c>
      <c r="C168" s="58" t="s">
        <v>262</v>
      </c>
      <c r="D168" s="27"/>
      <c r="E168" s="29">
        <v>4050</v>
      </c>
      <c r="F168" s="38">
        <f t="shared" si="2"/>
        <v>302632488.41000003</v>
      </c>
    </row>
    <row r="169" spans="1:6" x14ac:dyDescent="0.45">
      <c r="A169" s="32">
        <v>45594</v>
      </c>
      <c r="B169" s="26" t="s">
        <v>263</v>
      </c>
      <c r="C169" s="58" t="s">
        <v>264</v>
      </c>
      <c r="D169" s="27"/>
      <c r="E169" s="29">
        <v>4050</v>
      </c>
      <c r="F169" s="38">
        <f t="shared" si="2"/>
        <v>302628438.41000003</v>
      </c>
    </row>
    <row r="170" spans="1:6" x14ac:dyDescent="0.45">
      <c r="A170" s="32">
        <v>45594</v>
      </c>
      <c r="B170" s="26" t="s">
        <v>265</v>
      </c>
      <c r="C170" s="58" t="s">
        <v>266</v>
      </c>
      <c r="D170" s="27"/>
      <c r="E170" s="29">
        <v>15680</v>
      </c>
      <c r="F170" s="38">
        <f t="shared" si="2"/>
        <v>302612758.41000003</v>
      </c>
    </row>
    <row r="171" spans="1:6" x14ac:dyDescent="0.45">
      <c r="A171" s="32">
        <v>45596</v>
      </c>
      <c r="B171" s="26" t="s">
        <v>267</v>
      </c>
      <c r="C171" s="58" t="s">
        <v>268</v>
      </c>
      <c r="D171" s="27"/>
      <c r="E171" s="29">
        <v>25645.26</v>
      </c>
      <c r="F171" s="38">
        <f t="shared" si="2"/>
        <v>302587113.15000004</v>
      </c>
    </row>
    <row r="172" spans="1:6" x14ac:dyDescent="0.45">
      <c r="A172" s="32">
        <v>45596</v>
      </c>
      <c r="B172" s="26" t="s">
        <v>269</v>
      </c>
      <c r="C172" s="58" t="s">
        <v>33</v>
      </c>
      <c r="D172" s="27"/>
      <c r="E172" s="29">
        <v>90000</v>
      </c>
      <c r="F172" s="38">
        <f t="shared" si="2"/>
        <v>302497113.15000004</v>
      </c>
    </row>
    <row r="173" spans="1:6" x14ac:dyDescent="0.45">
      <c r="A173" s="32">
        <v>45596</v>
      </c>
      <c r="B173" s="26" t="s">
        <v>270</v>
      </c>
      <c r="C173" s="58" t="s">
        <v>271</v>
      </c>
      <c r="D173" s="27">
        <v>185374.59</v>
      </c>
      <c r="E173" s="29"/>
      <c r="F173" s="38">
        <f t="shared" si="2"/>
        <v>302682487.74000001</v>
      </c>
    </row>
    <row r="174" spans="1:6" x14ac:dyDescent="0.45">
      <c r="A174" s="32">
        <v>45596</v>
      </c>
      <c r="B174" s="26" t="s">
        <v>272</v>
      </c>
      <c r="C174" s="58" t="s">
        <v>273</v>
      </c>
      <c r="D174" s="27"/>
      <c r="E174" s="29">
        <v>31583.5</v>
      </c>
      <c r="F174" s="38">
        <f t="shared" si="2"/>
        <v>302650904.24000001</v>
      </c>
    </row>
    <row r="175" spans="1:6" x14ac:dyDescent="0.45">
      <c r="A175" s="32">
        <v>45596</v>
      </c>
      <c r="B175" s="26" t="s">
        <v>274</v>
      </c>
      <c r="C175" s="58" t="s">
        <v>275</v>
      </c>
      <c r="D175" s="27"/>
      <c r="E175" s="29">
        <v>79508.289999999994</v>
      </c>
      <c r="F175" s="38">
        <f t="shared" si="2"/>
        <v>302571395.94999999</v>
      </c>
    </row>
    <row r="176" spans="1:6" x14ac:dyDescent="0.45">
      <c r="A176" s="32">
        <v>45596</v>
      </c>
      <c r="B176" s="26" t="s">
        <v>276</v>
      </c>
      <c r="C176" s="58" t="s">
        <v>277</v>
      </c>
      <c r="D176" s="27"/>
      <c r="E176" s="29">
        <v>76693.100000000006</v>
      </c>
      <c r="F176" s="38">
        <f t="shared" si="2"/>
        <v>302494702.84999996</v>
      </c>
    </row>
    <row r="177" spans="1:6" x14ac:dyDescent="0.45">
      <c r="A177" s="32">
        <v>45596</v>
      </c>
      <c r="B177" s="36"/>
      <c r="C177" s="58" t="s">
        <v>278</v>
      </c>
      <c r="D177" s="37"/>
      <c r="E177" s="39">
        <v>100616.26999999996</v>
      </c>
      <c r="F177" s="38">
        <f t="shared" si="2"/>
        <v>302394086.57999998</v>
      </c>
    </row>
    <row r="178" spans="1:6" x14ac:dyDescent="0.45">
      <c r="A178" s="40" t="s">
        <v>19</v>
      </c>
      <c r="B178" s="41"/>
      <c r="C178" s="41"/>
      <c r="D178" s="42">
        <f>SUM(D13:D177)</f>
        <v>101816933.37</v>
      </c>
      <c r="E178" s="42">
        <f>SUM(E14:E177)</f>
        <v>96168829.809999958</v>
      </c>
      <c r="F178" s="42">
        <v>302394086.57999998</v>
      </c>
    </row>
    <row r="183" spans="1:6" x14ac:dyDescent="0.45">
      <c r="A183" s="43" t="s">
        <v>20</v>
      </c>
      <c r="B183" s="44"/>
      <c r="C183" s="45" t="s">
        <v>21</v>
      </c>
      <c r="D183" s="51"/>
      <c r="E183" s="46" t="s">
        <v>22</v>
      </c>
    </row>
    <row r="184" spans="1:6" x14ac:dyDescent="0.45">
      <c r="A184" s="33" t="s">
        <v>45</v>
      </c>
      <c r="B184" s="34"/>
      <c r="C184" s="47" t="s">
        <v>23</v>
      </c>
      <c r="D184" s="51"/>
      <c r="E184" s="48" t="s">
        <v>24</v>
      </c>
    </row>
    <row r="185" spans="1:6" x14ac:dyDescent="0.45">
      <c r="A185" s="49" t="s">
        <v>25</v>
      </c>
      <c r="B185" s="34"/>
      <c r="C185" s="47" t="s">
        <v>44</v>
      </c>
      <c r="D185" s="35"/>
      <c r="E185" s="50" t="s">
        <v>26</v>
      </c>
    </row>
  </sheetData>
  <mergeCells count="6">
    <mergeCell ref="A11:E11"/>
    <mergeCell ref="A6:F6"/>
    <mergeCell ref="A7:F7"/>
    <mergeCell ref="A8:F8"/>
    <mergeCell ref="A9:F9"/>
    <mergeCell ref="A10:F10"/>
  </mergeCells>
  <pageMargins left="0.23622047244094491" right="0.23622047244094491" top="0.74803149606299213" bottom="0.74803149606299213" header="0.31496062992125984" footer="0.31496062992125984"/>
  <pageSetup scale="34" fitToHeight="0" orientation="portrait" r:id="rId1"/>
  <headerFooter>
    <oddFooter>Página &amp;P</oddFooter>
  </headerFooter>
  <rowBreaks count="4" manualBreakCount="4">
    <brk id="51" max="5" man="1"/>
    <brk id="89" max="5" man="1"/>
    <brk id="133" max="5" man="1"/>
    <brk id="17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 2024</vt:lpstr>
      <vt:lpstr>'Octubre 2024'!Área_de_impresión</vt:lpstr>
      <vt:lpstr>'Octubre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Dilannia Yinet Taveras Nunez</cp:lastModifiedBy>
  <cp:lastPrinted>2024-11-05T19:31:37Z</cp:lastPrinted>
  <dcterms:created xsi:type="dcterms:W3CDTF">2024-01-08T18:48:59Z</dcterms:created>
  <dcterms:modified xsi:type="dcterms:W3CDTF">2024-11-05T19:48:08Z</dcterms:modified>
</cp:coreProperties>
</file>