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4\"/>
    </mc:Choice>
  </mc:AlternateContent>
  <bookViews>
    <workbookView xWindow="0" yWindow="0" windowWidth="14145" windowHeight="12225" tabRatio="597"/>
  </bookViews>
  <sheets>
    <sheet name="Noviembre 2024" sheetId="1" r:id="rId1"/>
  </sheets>
  <definedNames>
    <definedName name="_xlnm.Print_Area" localSheetId="0">'Noviembre 2024'!$A$1:$F$157</definedName>
    <definedName name="_xlnm.Print_Titles" localSheetId="0">'Noviembre 2024'!$12:$12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" i="1" l="1"/>
  <c r="E150" i="1"/>
  <c r="F14" i="1" l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</calcChain>
</file>

<file path=xl/sharedStrings.xml><?xml version="1.0" encoding="utf-8"?>
<sst xmlns="http://schemas.openxmlformats.org/spreadsheetml/2006/main" count="293" uniqueCount="255">
  <si>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</si>
  <si>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</si>
  <si>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</si>
  <si>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</si>
  <si>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</si>
  <si>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</si>
  <si>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</si>
  <si>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</si>
  <si>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</si>
  <si>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4524000000002</t>
  </si>
  <si>
    <t>Humano Seguros, Sa</t>
  </si>
  <si>
    <t>Windtelecom, Sa</t>
  </si>
  <si>
    <t>4524000000005</t>
  </si>
  <si>
    <t>4524000000003</t>
  </si>
  <si>
    <t>4524000000008</t>
  </si>
  <si>
    <t>4524000000004</t>
  </si>
  <si>
    <t>4524000000021</t>
  </si>
  <si>
    <t>INGRESOS y EGRESOS</t>
  </si>
  <si>
    <t>Totales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</si>
  <si>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</si>
  <si>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</si>
  <si>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</si>
  <si>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</si>
  <si>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</si>
  <si>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</si>
  <si>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</si>
  <si>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</si>
  <si>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</si>
  <si>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</si>
  <si>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</si>
  <si>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>Maryam Athill Gomez (Cheque Liquidable)</t>
  </si>
  <si>
    <t>Sigmatec, Srl</t>
  </si>
  <si>
    <t>4524000000026</t>
  </si>
  <si>
    <t>Servicio Sistema Motriz A</t>
  </si>
  <si>
    <t xml:space="preserve">  Enc.  de contabilidad</t>
  </si>
  <si>
    <t xml:space="preserve">          Preparado por:</t>
  </si>
  <si>
    <t>Gtg Industrial Srl</t>
  </si>
  <si>
    <t>Crédito</t>
  </si>
  <si>
    <t>Edesur Dominicana S A</t>
  </si>
  <si>
    <t>Industrias Banilejas Sas</t>
  </si>
  <si>
    <t>Trovasa Hand Wash Srl</t>
  </si>
  <si>
    <t>P A Catering Srl</t>
  </si>
  <si>
    <t>Distribuidora Lagares, Sr</t>
  </si>
  <si>
    <t>Edenorte Dominicana S A</t>
  </si>
  <si>
    <t>Agua Planeta Azul</t>
  </si>
  <si>
    <t>Svg Print And Tech Srl</t>
  </si>
  <si>
    <t>Ah Editora Offset Srl</t>
  </si>
  <si>
    <t>del 01 al 30 de Noviembre del 2024</t>
  </si>
  <si>
    <t>Ck 10234</t>
  </si>
  <si>
    <t>Ck 10235</t>
  </si>
  <si>
    <t>Ck 10236</t>
  </si>
  <si>
    <t>Ck 10237</t>
  </si>
  <si>
    <t>Ck 10239</t>
  </si>
  <si>
    <t>Zaira R. Pichardo Ponce De Leon (Cheque Liquidable)</t>
  </si>
  <si>
    <t>Ck 10240</t>
  </si>
  <si>
    <t>Nómina  Bono Vacacional Noviembre 2024</t>
  </si>
  <si>
    <t>Dieta a Michael Amed por brindar soporte en conferencia</t>
  </si>
  <si>
    <t>Dieta a personal por brindar asistencia en Taller Delitos Electorales el 27/10/2024</t>
  </si>
  <si>
    <t>38065524280</t>
  </si>
  <si>
    <t>Sdq Training Center, Srl</t>
  </si>
  <si>
    <t>38065596903</t>
  </si>
  <si>
    <t>Express Solutions Servici</t>
  </si>
  <si>
    <t>38065629558</t>
  </si>
  <si>
    <t>Viamar S A</t>
  </si>
  <si>
    <t>38065675401</t>
  </si>
  <si>
    <t>38065765276</t>
  </si>
  <si>
    <t>38065838892</t>
  </si>
  <si>
    <t>38065895160</t>
  </si>
  <si>
    <t>179240058057555</t>
  </si>
  <si>
    <t>Nómina Honorarios Por Servicios Prestados En El Extranjero octubre 2024. Enmamnuel Zorrilla Lugo(Representante España)</t>
  </si>
  <si>
    <t>179240058057928</t>
  </si>
  <si>
    <t>Nómina Honorarios Por Servicios Prestados en el Extranjero octubre 2024. Maria J De Luna (Representante en EEUU)</t>
  </si>
  <si>
    <t>179240058058110</t>
  </si>
  <si>
    <t>Nómina Honorarios Por Servicios Prestados En El Extranjero octubre 2024. Rafael V, Espinal Santos (Representante En Puerto Rico)</t>
  </si>
  <si>
    <t>179240058058198</t>
  </si>
  <si>
    <t>241101005170050431</t>
  </si>
  <si>
    <t>Deposito- Sobrante De Ck 10222</t>
  </si>
  <si>
    <t>241101005170050435</t>
  </si>
  <si>
    <t>Deposito- Sobrante De Ck 10226</t>
  </si>
  <si>
    <t>241101005170050439</t>
  </si>
  <si>
    <t>Deposito- Sobrante De Ck 10225</t>
  </si>
  <si>
    <t>241101005170050442</t>
  </si>
  <si>
    <t>Deposito- Sobrante De Ck 10227</t>
  </si>
  <si>
    <t>Viático a Inspector y chofer por Traslado a provincias el 5/11//2024</t>
  </si>
  <si>
    <t>38129719080</t>
  </si>
  <si>
    <t>38129761112</t>
  </si>
  <si>
    <t>Ck 10241</t>
  </si>
  <si>
    <t>Ruth Molina Abreu (caja chica direccion Inspección) NO.009-2024</t>
  </si>
  <si>
    <t>Ck 10242</t>
  </si>
  <si>
    <t>Liliany Linares (caja chica de la dirección administrativa) 011-2024</t>
  </si>
  <si>
    <t>241106005800110160</t>
  </si>
  <si>
    <t>Deposito- Sobrante Ck 10223</t>
  </si>
  <si>
    <t>241106005800110163</t>
  </si>
  <si>
    <t>Deposito- Sobrante Ck 10224</t>
  </si>
  <si>
    <t>Ck 10243</t>
  </si>
  <si>
    <t>4524000000011</t>
  </si>
  <si>
    <t>Dieta a personal por brindar soporte en los trabajos de plata fisica y mantenimiento menores asistencia en Taller Delitos Electorales el 27/10/2024</t>
  </si>
  <si>
    <t>38192006480</t>
  </si>
  <si>
    <t>38192054393</t>
  </si>
  <si>
    <t>38192100110</t>
  </si>
  <si>
    <t>Grupo Diario Libre, Sa</t>
  </si>
  <si>
    <t>38192147376</t>
  </si>
  <si>
    <t>Heidi Lisbet Cespedes Mejía</t>
  </si>
  <si>
    <t>38192206312</t>
  </si>
  <si>
    <t>38192241764</t>
  </si>
  <si>
    <t>Magna Motors S A</t>
  </si>
  <si>
    <t>38192301720</t>
  </si>
  <si>
    <t>38192363507</t>
  </si>
  <si>
    <t>Dirección General de Impuestos Internos IT-1 octubre 2024</t>
  </si>
  <si>
    <t>38192411369</t>
  </si>
  <si>
    <t>38192493906</t>
  </si>
  <si>
    <t>38249616326</t>
  </si>
  <si>
    <t>Gabriel Alfonso Cabrera P</t>
  </si>
  <si>
    <t>38249645964</t>
  </si>
  <si>
    <t>Delta Comercial S A</t>
  </si>
  <si>
    <t>38249673914</t>
  </si>
  <si>
    <t>38249704994</t>
  </si>
  <si>
    <t>Comunicaciones y Redes de Santo Domingo</t>
  </si>
  <si>
    <t>38249753947</t>
  </si>
  <si>
    <t>Supra Solutions, Srl</t>
  </si>
  <si>
    <t>38249862574</t>
  </si>
  <si>
    <t>38249951423</t>
  </si>
  <si>
    <t>4524000000548</t>
  </si>
  <si>
    <t>Remanente bono vacacional a Winston W. Wagner</t>
  </si>
  <si>
    <t>241113452810150008</t>
  </si>
  <si>
    <t>38264684512</t>
  </si>
  <si>
    <t>38264712657</t>
  </si>
  <si>
    <t>Compañía Dominicana De Teléfonos</t>
  </si>
  <si>
    <t>38264743926</t>
  </si>
  <si>
    <t>38264763246</t>
  </si>
  <si>
    <t>4524000040592</t>
  </si>
  <si>
    <t>Sisalril Subsidio Enfermedad</t>
  </si>
  <si>
    <t>38278247539</t>
  </si>
  <si>
    <t>38278286900</t>
  </si>
  <si>
    <t>38278387302</t>
  </si>
  <si>
    <t>38278429014</t>
  </si>
  <si>
    <t>Provesol Proveedores De Soluciones</t>
  </si>
  <si>
    <t>Dieta a Victor p. De Camps por brindar asistencia en Diplomado el dia 05/11/2024</t>
  </si>
  <si>
    <t>4524000000025</t>
  </si>
  <si>
    <t>Dieta a  personal militar y choferes octubre 2024</t>
  </si>
  <si>
    <t xml:space="preserve">Dieta a personal que brindó asistencia en Diplomado los dias 5 y 7 de noviembre </t>
  </si>
  <si>
    <t>Dieta a Maria Ramirez por brindar asistencia en Taller el dia 17/10/2024</t>
  </si>
  <si>
    <t>4524000000009</t>
  </si>
  <si>
    <t>38297118448</t>
  </si>
  <si>
    <t>38297157057</t>
  </si>
  <si>
    <t>Auribel Mera Tavarez</t>
  </si>
  <si>
    <t>38341374625</t>
  </si>
  <si>
    <t>4524000000121</t>
  </si>
  <si>
    <t>Nómina compensacion militares noviembre 2024</t>
  </si>
  <si>
    <t>Nómina dieta jueces suplentes noviembre 2024</t>
  </si>
  <si>
    <t>Nómina dieta protocolo noviembre 2024</t>
  </si>
  <si>
    <t>Nómina dieta voces noviembre 2024</t>
  </si>
  <si>
    <t>Nómina Servicios prestado Marisol Tobal Williams noviembre 2024</t>
  </si>
  <si>
    <t>4524000000386</t>
  </si>
  <si>
    <t>Nómina servidores fijos noviembre 2024</t>
  </si>
  <si>
    <t>38369885053</t>
  </si>
  <si>
    <t>Sinergit S.A.</t>
  </si>
  <si>
    <t>38369908167</t>
  </si>
  <si>
    <t>Instituto de Educación Superior en Formación Diplomatica y consular Dr. Eduardo Latorre Rodriguez (INESDYC)</t>
  </si>
  <si>
    <t>38369922842</t>
  </si>
  <si>
    <t>38369959919</t>
  </si>
  <si>
    <t>Cecomsa, Srl</t>
  </si>
  <si>
    <t>38369996069</t>
  </si>
  <si>
    <t>38371750817</t>
  </si>
  <si>
    <t>Grupo Ramos Sa</t>
  </si>
  <si>
    <t>Dieta a personal que brindó asistencia en la Audiencia Solemne del Tribunal Constitucional de la República Dominicana el 06/11/2024</t>
  </si>
  <si>
    <t>38372831616</t>
  </si>
  <si>
    <t>Servicio prestado por docencia a Wendy Mariana Gomez River</t>
  </si>
  <si>
    <t>38372878764</t>
  </si>
  <si>
    <t>Ric &amp; Jul Solutions Grafic, SRL</t>
  </si>
  <si>
    <t>38372900776</t>
  </si>
  <si>
    <t>Gobernación Civil Provincial de Santiago</t>
  </si>
  <si>
    <t>38372961834</t>
  </si>
  <si>
    <t>Pago servicio de impresión y emmarcado a Cristian Rafael Hernandez</t>
  </si>
  <si>
    <t>179240059389347</t>
  </si>
  <si>
    <t>Gastos de bolsillo a magistrado por participación como ponente en el PEF 2023-2024, Perspectiva de la Comisión d Venecia y de la Uniore, ciudad de México del 25 al 27 de novembre 2024</t>
  </si>
  <si>
    <t>179240059389532</t>
  </si>
  <si>
    <t>Gastos de bolsillo a Magistrada para su participación en el Encuentro Nacional de Magistradas Electorales 2024, en la ciudad de México</t>
  </si>
  <si>
    <t>38379481557</t>
  </si>
  <si>
    <t>Observatorio Nacional para la protección del consumidor ONPECO</t>
  </si>
  <si>
    <t>38383297550</t>
  </si>
  <si>
    <t xml:space="preserve">Pago a Marcos Francisco Masso Garrote por concepto de expositor internacional en el Congreso Internacional Democracia en America Latina. </t>
  </si>
  <si>
    <t>38385565616</t>
  </si>
  <si>
    <t>38385592835</t>
  </si>
  <si>
    <t>38385607961</t>
  </si>
  <si>
    <t xml:space="preserve">Honorarios a Juan B. Cuevas  por suplencia octubre 2024 </t>
  </si>
  <si>
    <t>Dieta a mensajeros noviembre 2024</t>
  </si>
  <si>
    <t>Dieta al personal que brindó asistencia en Diplomado los dias 12 y 14 de noviembre 2024</t>
  </si>
  <si>
    <t>4524000000034</t>
  </si>
  <si>
    <t>Dieta al personal que brindó asistencia en el Congreso Internacional Democracia en América Latina los dias 24 y 25 de octubre 2024</t>
  </si>
  <si>
    <t>38385922272</t>
  </si>
  <si>
    <t>Big Films,Srl</t>
  </si>
  <si>
    <t>38397808866</t>
  </si>
  <si>
    <t xml:space="preserve">Comision Nacional de los Derechos Humanos </t>
  </si>
  <si>
    <t>Dieta al personal que brindó asistencia en la Audiencia Solemne del Tribunal Cnstitucional el 06/11/2024</t>
  </si>
  <si>
    <t>Dieta a camarero por brindar asistencia en horario extendido, días 01, 07, y 15 de noviembre del 2024</t>
  </si>
  <si>
    <t>Pago incentivo al personal que brindó asistencia en la segunda feria del Libro Jurídico desde el 21/11/2024 al 23/11/2024</t>
  </si>
  <si>
    <t>38420882941</t>
  </si>
  <si>
    <t>38420897689</t>
  </si>
  <si>
    <t xml:space="preserve">Saldo de préstamo de ex socio José Miguel Cabrera a Cooperativa de Ahorro y Crédito y Servicios Múltiples COOPTSE </t>
  </si>
  <si>
    <t>38420912141</t>
  </si>
  <si>
    <t>38420932923</t>
  </si>
  <si>
    <t>Carlos Alberto Saturria M</t>
  </si>
  <si>
    <t>38420958509</t>
  </si>
  <si>
    <t>38420973485</t>
  </si>
  <si>
    <t>38420991120</t>
  </si>
  <si>
    <t>Fis Soluciones Srl</t>
  </si>
  <si>
    <t>38421007963</t>
  </si>
  <si>
    <t>38421028314</t>
  </si>
  <si>
    <t>38421047888</t>
  </si>
  <si>
    <t>38421080582</t>
  </si>
  <si>
    <t>Espartimp Srl</t>
  </si>
  <si>
    <t>38421181182</t>
  </si>
  <si>
    <t>38421344261</t>
  </si>
  <si>
    <t>Universidad Autonoma De Santo Domingo</t>
  </si>
  <si>
    <t>Ck- 10244</t>
  </si>
  <si>
    <t>Erika Perez Perez (Cheque Liquidable)</t>
  </si>
  <si>
    <t>Ck- 10245</t>
  </si>
  <si>
    <t>Ck- 10246</t>
  </si>
  <si>
    <t>Marijo Tienda De Regalos, Srl</t>
  </si>
  <si>
    <t>Ck- 10247</t>
  </si>
  <si>
    <t>Instituto Postal Dominicano (Inposdom)</t>
  </si>
  <si>
    <t>Ck- 10248</t>
  </si>
  <si>
    <t>Ck- 10250</t>
  </si>
  <si>
    <t>Comisiones bancarias</t>
  </si>
  <si>
    <t>Colegio Dominicano De Ingenieros Arquitectos y Agrimensores</t>
  </si>
  <si>
    <t>Cooperativa Nacional de Servicios Judiciales Coopnaseju noviembre 2024</t>
  </si>
  <si>
    <t>Fondo de Previsión Social Jueces y Juezas del Tse noviembre 2024</t>
  </si>
  <si>
    <t>Cooperativa de Ahorro y Crédito COOPTSE, noviembre 2024</t>
  </si>
  <si>
    <t>Viático a personal que brindó soporte en los trabajos de instalación de aire acondicionado el 18 y 19 de octubre 2024</t>
  </si>
  <si>
    <t>Viático a personal que brindó soporte en los trabajos de instalacion de aire acondicionado el 28 de octubre 2024</t>
  </si>
  <si>
    <t>Viático y hospedaje a personal por brindar soporte en instalacion de aire acondicionado</t>
  </si>
  <si>
    <t>Viático a Ana Del C Breton por trasladarse a la sede del TSE desde la Oficina de Servicio al Ciudadano santiago</t>
  </si>
  <si>
    <t>Viático a chofer e inspector por realizar traslado a provincias el 11/11/2024</t>
  </si>
  <si>
    <t>Viático a colaboradora por brindar asistencia en Taller el dia 15/11/2024</t>
  </si>
  <si>
    <t>Viático a chofer e inspector por realizar traslado a provincias el 18/11/2024</t>
  </si>
  <si>
    <t>Viático al personal que brindó asistencia en el encendido de arbol navideño el 19/11/2024</t>
  </si>
  <si>
    <t>Viático al personal que brindó asistencia en el Taller Enriquillo el día 30/10/2024</t>
  </si>
  <si>
    <t>Viático a favor de Inspectora y chofer por traslados a provincia el día 26/11/2024</t>
  </si>
  <si>
    <t>Sury Saday Francisco Elena (compesación por salida empleado)</t>
  </si>
  <si>
    <t>Clima Control y Construcciones Climcon</t>
  </si>
  <si>
    <t>Dieta a personal que brindó soporte en el Diplomado de Rectificacion de actas el 31/10/2024</t>
  </si>
  <si>
    <t>Gastos de bolsillo para magistrada por su participación en la segunda reunion regional hacia una Ley Modelo Interamericana de paridad en la vía pública y política a celebrarse del 12 al 15 de noviembre en Washintong</t>
  </si>
  <si>
    <t xml:space="preserve">Fondo de Pensiones de Trabajadores de la Contrucción </t>
  </si>
  <si>
    <t>Jose Miguel Cabrera Abreu (Compesación salida)</t>
  </si>
  <si>
    <t>Viático a favor de personal que brindó asistencia en taller de violencia politica en razón de género el 15/11/2024</t>
  </si>
  <si>
    <t>Nestevez Servicios de Comunicaciones</t>
  </si>
  <si>
    <t>Viático al personal que brindó soporte en los trabajos de instalación y mantenimiento de aire acondicionado el dia 15/11/2024</t>
  </si>
  <si>
    <t>Dieta al personal que brindó asistencia en horario extendido los dias 21, 23 y 24 de octubre del 2024 Audiencia Solemne del Tribunal Constitucional el 06/11/2024</t>
  </si>
  <si>
    <t>Susana Alt. Bernabe Gonzalez</t>
  </si>
  <si>
    <t>Tesorería Nacional ( Asignación Presupuestaria)</t>
  </si>
  <si>
    <t>Dirección General de Impuestos Internos IR-3 octubre 2024</t>
  </si>
  <si>
    <t>Dirección General de Impuestos Internos IR-17 octubre 2024</t>
  </si>
  <si>
    <t>Editora Búho Srl</t>
  </si>
  <si>
    <t>Pago por servicios prestados Roberto Encarnacion De Oleo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</si>
</sst>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Fill="1" applyBorder="1" applyAlignment="1">
      <alignment horizontal="left" vertical="top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2" fillId="0" borderId="0" xfId="1" applyFont="1" applyFill="1" applyBorder="1" applyAlignment="1">
      <alignment horizontal="righ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5" fillId="0" borderId="3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2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43" fontId="4" fillId="0" borderId="0" xfId="1" applyFont="1" applyFill="1" applyBorder="1" applyAlignment="1">
      <alignment horizontal="right"/>
    </xf>
    <xf numFmtId="43" fontId="4" fillId="0" borderId="0" xfId="1" applyFont="1" applyFill="1" applyBorder="1" applyAlignment="1"/>
    <xf numFmtId="0" fontId="0" fillId="0" borderId="0" xfId="0"/>
    <xf numFmtId="0" fontId="2" fillId="0" borderId="0" xfId="0" applyFont="1" applyFill="1"/>
    <xf numFmtId="43" fontId="2" fillId="0" borderId="0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28" fillId="24" borderId="1" xfId="0" applyFont="1" applyFill="1" applyBorder="1" applyAlignment="1">
      <alignment wrapText="1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4389896</xdr:colOff>
      <xdr:row>0</xdr:row>
      <xdr:rowOff>149962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9110" y="1499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7"/>
  <sheetViews>
    <sheetView showGridLines="0" tabSelected="1" view="pageBreakPreview" zoomScale="50" zoomScaleNormal="50" zoomScaleSheetLayoutView="50" workbookViewId="0">
      <selection activeCell="C27" sqref="C27"/>
    </sheetView>
  </sheetViews>
  <sheetFormatPr baseColWidth="10" defaultColWidth="32.7109375" defaultRowHeight="30.75" x14ac:dyDescent="0.45"/>
  <cols>
    <col min="1" max="1" width="26" style="10" customWidth="1"/>
    <col min="2" max="2" width="50.5703125" style="15" customWidth="1"/>
    <col min="3" max="3" width="111.5703125" style="11" customWidth="1"/>
    <col min="4" max="4" width="37.140625" style="17" customWidth="1"/>
    <col min="5" max="5" width="35.85546875" style="8" customWidth="1"/>
    <col min="6" max="6" width="37.140625" style="4" customWidth="1"/>
    <col min="7" max="16384" width="32.7109375" style="4"/>
  </cols>
  <sheetData>
    <row r="1" spans="1:6" ht="20.100000000000001" customHeight="1" x14ac:dyDescent="0.45">
      <c r="A1" s="2"/>
      <c r="B1" s="13"/>
      <c r="C1" s="3"/>
      <c r="D1" s="16"/>
      <c r="E1" s="9"/>
    </row>
    <row r="2" spans="1:6" ht="20.100000000000001" customHeight="1" x14ac:dyDescent="0.45">
      <c r="A2" s="12"/>
      <c r="B2" s="13"/>
      <c r="C2" s="3"/>
      <c r="D2" s="16"/>
      <c r="E2" s="9"/>
    </row>
    <row r="3" spans="1:6" ht="20.100000000000001" customHeight="1" x14ac:dyDescent="0.45">
      <c r="A3" s="2"/>
      <c r="B3" s="13"/>
      <c r="C3" s="3"/>
      <c r="D3" s="16"/>
      <c r="E3" s="9"/>
    </row>
    <row r="4" spans="1:6" ht="19.5" customHeight="1" x14ac:dyDescent="0.45">
      <c r="A4" s="2"/>
      <c r="B4" s="13"/>
      <c r="C4" s="3"/>
      <c r="D4" s="16"/>
      <c r="E4" s="9"/>
    </row>
    <row r="5" spans="1:6" ht="20.100000000000001" customHeight="1" x14ac:dyDescent="0.45">
      <c r="A5" s="2"/>
      <c r="B5" s="13"/>
      <c r="C5" s="3"/>
      <c r="D5" s="16"/>
      <c r="E5" s="9"/>
    </row>
    <row r="6" spans="1:6" ht="31.5" customHeight="1" x14ac:dyDescent="0.45">
      <c r="A6" s="63" t="s">
        <v>7</v>
      </c>
      <c r="B6" s="63"/>
      <c r="C6" s="63"/>
      <c r="D6" s="63"/>
      <c r="E6" s="63"/>
      <c r="F6" s="63"/>
    </row>
    <row r="7" spans="1:6" ht="31.5" customHeight="1" x14ac:dyDescent="0.45">
      <c r="A7" s="64" t="s">
        <v>5</v>
      </c>
      <c r="B7" s="64"/>
      <c r="C7" s="64"/>
      <c r="D7" s="64"/>
      <c r="E7" s="64"/>
      <c r="F7" s="64"/>
    </row>
    <row r="8" spans="1:6" ht="25.5" customHeight="1" x14ac:dyDescent="0.45">
      <c r="A8" s="65" t="s">
        <v>17</v>
      </c>
      <c r="B8" s="65"/>
      <c r="C8" s="65"/>
      <c r="D8" s="65"/>
      <c r="E8" s="65"/>
      <c r="F8" s="65"/>
    </row>
    <row r="9" spans="1:6" ht="25.5" customHeight="1" x14ac:dyDescent="0.45">
      <c r="A9" s="66" t="s">
        <v>47</v>
      </c>
      <c r="B9" s="66"/>
      <c r="C9" s="66"/>
      <c r="D9" s="66"/>
      <c r="E9" s="66"/>
      <c r="F9" s="66"/>
    </row>
    <row r="10" spans="1:6" ht="31.5" customHeight="1" thickBot="1" x14ac:dyDescent="0.5">
      <c r="A10" s="67" t="s">
        <v>4</v>
      </c>
      <c r="B10" s="67"/>
      <c r="C10" s="67"/>
      <c r="D10" s="67"/>
      <c r="E10" s="67"/>
      <c r="F10" s="67"/>
    </row>
    <row r="11" spans="1:6" ht="31.5" thickBot="1" x14ac:dyDescent="0.5">
      <c r="A11" s="62"/>
      <c r="B11" s="62"/>
      <c r="C11" s="62"/>
      <c r="D11" s="62"/>
      <c r="E11" s="62"/>
    </row>
    <row r="12" spans="1:6" ht="31.5" thickBot="1" x14ac:dyDescent="0.5">
      <c r="A12" s="5" t="s">
        <v>3</v>
      </c>
      <c r="B12" s="14" t="s">
        <v>2</v>
      </c>
      <c r="C12" s="6" t="s">
        <v>1</v>
      </c>
      <c r="D12" s="29" t="s">
        <v>0</v>
      </c>
      <c r="E12" s="29" t="s">
        <v>37</v>
      </c>
      <c r="F12" s="22" t="s">
        <v>6</v>
      </c>
    </row>
    <row r="13" spans="1:6" ht="36.75" customHeight="1" x14ac:dyDescent="0.45">
      <c r="A13" s="23">
        <v>45597</v>
      </c>
      <c r="B13" s="18"/>
      <c r="C13" s="19" t="s">
        <v>8</v>
      </c>
      <c r="D13" s="20"/>
      <c r="E13" s="21"/>
      <c r="F13" s="24">
        <v>302394086.57999998</v>
      </c>
    </row>
    <row r="14" spans="1:6" ht="36.75" customHeight="1" x14ac:dyDescent="0.45">
      <c r="A14" s="30">
        <v>45597</v>
      </c>
      <c r="B14" s="32" t="s">
        <v>48</v>
      </c>
      <c r="C14" s="37" t="s">
        <v>26</v>
      </c>
      <c r="D14" s="26"/>
      <c r="E14" s="28">
        <v>50000</v>
      </c>
      <c r="F14" s="27">
        <f>F13-E14+D14</f>
        <v>302344086.57999998</v>
      </c>
    </row>
    <row r="15" spans="1:6" s="7" customFormat="1" ht="36.75" customHeight="1" x14ac:dyDescent="0.45">
      <c r="A15" s="30">
        <v>45597</v>
      </c>
      <c r="B15" s="32" t="s">
        <v>49</v>
      </c>
      <c r="C15" s="37" t="s">
        <v>27</v>
      </c>
      <c r="D15" s="26"/>
      <c r="E15" s="28">
        <v>25000</v>
      </c>
      <c r="F15" s="34">
        <f t="shared" ref="F15:F78" si="0">F14-E15+D15</f>
        <v>302319086.57999998</v>
      </c>
    </row>
    <row r="16" spans="1:6" s="7" customFormat="1" ht="36.75" customHeight="1" x14ac:dyDescent="0.45">
      <c r="A16" s="30">
        <v>45597</v>
      </c>
      <c r="B16" s="32" t="s">
        <v>50</v>
      </c>
      <c r="C16" s="37" t="s">
        <v>28</v>
      </c>
      <c r="D16" s="26"/>
      <c r="E16" s="28">
        <v>25000</v>
      </c>
      <c r="F16" s="34">
        <f t="shared" si="0"/>
        <v>302294086.57999998</v>
      </c>
    </row>
    <row r="17" spans="1:6" s="7" customFormat="1" ht="36.75" customHeight="1" x14ac:dyDescent="0.45">
      <c r="A17" s="30">
        <v>45597</v>
      </c>
      <c r="B17" s="32" t="s">
        <v>51</v>
      </c>
      <c r="C17" s="37" t="s">
        <v>29</v>
      </c>
      <c r="D17" s="26"/>
      <c r="E17" s="28">
        <v>25000</v>
      </c>
      <c r="F17" s="34">
        <f t="shared" si="0"/>
        <v>302269086.57999998</v>
      </c>
    </row>
    <row r="18" spans="1:6" s="7" customFormat="1" ht="36.75" customHeight="1" x14ac:dyDescent="0.45">
      <c r="A18" s="30">
        <v>45597</v>
      </c>
      <c r="B18" s="32" t="s">
        <v>52</v>
      </c>
      <c r="C18" s="37" t="s">
        <v>53</v>
      </c>
      <c r="D18" s="26"/>
      <c r="E18" s="28">
        <v>25000</v>
      </c>
      <c r="F18" s="34">
        <f t="shared" si="0"/>
        <v>302244086.57999998</v>
      </c>
    </row>
    <row r="19" spans="1:6" s="7" customFormat="1" ht="36.75" customHeight="1" x14ac:dyDescent="0.45">
      <c r="A19" s="30">
        <v>45597</v>
      </c>
      <c r="B19" s="32" t="s">
        <v>54</v>
      </c>
      <c r="C19" s="37" t="s">
        <v>30</v>
      </c>
      <c r="D19" s="26"/>
      <c r="E19" s="28">
        <v>25000</v>
      </c>
      <c r="F19" s="34">
        <f t="shared" si="0"/>
        <v>302219086.57999998</v>
      </c>
    </row>
    <row r="20" spans="1:6" s="7" customFormat="1" ht="36.75" customHeight="1" x14ac:dyDescent="0.45">
      <c r="A20" s="30">
        <v>45597</v>
      </c>
      <c r="B20" s="32" t="s">
        <v>16</v>
      </c>
      <c r="C20" s="37" t="s">
        <v>55</v>
      </c>
      <c r="D20" s="33"/>
      <c r="E20" s="35">
        <v>1137711.46</v>
      </c>
      <c r="F20" s="34">
        <f t="shared" si="0"/>
        <v>301081375.12</v>
      </c>
    </row>
    <row r="21" spans="1:6" s="7" customFormat="1" ht="36.75" customHeight="1" x14ac:dyDescent="0.45">
      <c r="A21" s="30">
        <v>45597</v>
      </c>
      <c r="B21" s="32" t="s">
        <v>9</v>
      </c>
      <c r="C21" s="37" t="s">
        <v>56</v>
      </c>
      <c r="D21" s="33"/>
      <c r="E21" s="35">
        <v>750</v>
      </c>
      <c r="F21" s="34">
        <f t="shared" si="0"/>
        <v>301080625.12</v>
      </c>
    </row>
    <row r="22" spans="1:6" s="7" customFormat="1" ht="63.75" customHeight="1" x14ac:dyDescent="0.45">
      <c r="A22" s="30">
        <v>45597</v>
      </c>
      <c r="B22" s="32" t="s">
        <v>12</v>
      </c>
      <c r="C22" s="37" t="s">
        <v>57</v>
      </c>
      <c r="D22" s="33"/>
      <c r="E22" s="35">
        <v>3000</v>
      </c>
      <c r="F22" s="34">
        <f t="shared" si="0"/>
        <v>301077625.12</v>
      </c>
    </row>
    <row r="23" spans="1:6" s="7" customFormat="1" ht="74.25" customHeight="1" x14ac:dyDescent="0.45">
      <c r="A23" s="30">
        <v>45597</v>
      </c>
      <c r="B23" s="32" t="s">
        <v>13</v>
      </c>
      <c r="C23" s="37" t="s">
        <v>229</v>
      </c>
      <c r="D23" s="33"/>
      <c r="E23" s="35">
        <v>7800</v>
      </c>
      <c r="F23" s="34">
        <f t="shared" si="0"/>
        <v>301069825.12</v>
      </c>
    </row>
    <row r="24" spans="1:6" s="7" customFormat="1" ht="61.5" x14ac:dyDescent="0.45">
      <c r="A24" s="30">
        <v>45597</v>
      </c>
      <c r="B24" s="32" t="s">
        <v>15</v>
      </c>
      <c r="C24" s="37" t="s">
        <v>230</v>
      </c>
      <c r="D24" s="33"/>
      <c r="E24" s="35">
        <v>5100</v>
      </c>
      <c r="F24" s="34">
        <f t="shared" si="0"/>
        <v>301064725.12</v>
      </c>
    </row>
    <row r="25" spans="1:6" s="7" customFormat="1" ht="41.25" customHeight="1" x14ac:dyDescent="0.45">
      <c r="A25" s="30">
        <v>45597</v>
      </c>
      <c r="B25" s="32" t="s">
        <v>58</v>
      </c>
      <c r="C25" s="37" t="s">
        <v>59</v>
      </c>
      <c r="D25" s="33"/>
      <c r="E25" s="35">
        <v>64505</v>
      </c>
      <c r="F25" s="34">
        <f t="shared" si="0"/>
        <v>301000220.12</v>
      </c>
    </row>
    <row r="26" spans="1:6" s="7" customFormat="1" ht="41.25" customHeight="1" x14ac:dyDescent="0.45">
      <c r="A26" s="30">
        <v>45597</v>
      </c>
      <c r="B26" s="32" t="s">
        <v>60</v>
      </c>
      <c r="C26" s="37" t="s">
        <v>61</v>
      </c>
      <c r="D26" s="33"/>
      <c r="E26" s="35">
        <v>8392.7999999999993</v>
      </c>
      <c r="F26" s="34">
        <f t="shared" si="0"/>
        <v>300991827.31999999</v>
      </c>
    </row>
    <row r="27" spans="1:6" s="7" customFormat="1" ht="41.25" customHeight="1" x14ac:dyDescent="0.45">
      <c r="A27" s="30">
        <v>45597</v>
      </c>
      <c r="B27" s="32" t="s">
        <v>62</v>
      </c>
      <c r="C27" s="37" t="s">
        <v>63</v>
      </c>
      <c r="D27" s="33"/>
      <c r="E27" s="35">
        <v>157629.12</v>
      </c>
      <c r="F27" s="34">
        <f t="shared" si="0"/>
        <v>300834198.19999999</v>
      </c>
    </row>
    <row r="28" spans="1:6" s="7" customFormat="1" ht="41.25" customHeight="1" x14ac:dyDescent="0.45">
      <c r="A28" s="30">
        <v>45597</v>
      </c>
      <c r="B28" s="32" t="s">
        <v>64</v>
      </c>
      <c r="C28" s="37" t="s">
        <v>11</v>
      </c>
      <c r="D28" s="33"/>
      <c r="E28" s="35">
        <v>175140.72</v>
      </c>
      <c r="F28" s="34">
        <f t="shared" si="0"/>
        <v>300659057.47999996</v>
      </c>
    </row>
    <row r="29" spans="1:6" s="7" customFormat="1" ht="41.25" customHeight="1" x14ac:dyDescent="0.45">
      <c r="A29" s="30">
        <v>45597</v>
      </c>
      <c r="B29" s="32" t="s">
        <v>65</v>
      </c>
      <c r="C29" s="37" t="s">
        <v>42</v>
      </c>
      <c r="D29" s="33"/>
      <c r="E29" s="35">
        <v>5085</v>
      </c>
      <c r="F29" s="34">
        <f t="shared" si="0"/>
        <v>300653972.47999996</v>
      </c>
    </row>
    <row r="30" spans="1:6" s="7" customFormat="1" ht="41.25" customHeight="1" x14ac:dyDescent="0.45">
      <c r="A30" s="30">
        <v>45597</v>
      </c>
      <c r="B30" s="32" t="s">
        <v>66</v>
      </c>
      <c r="C30" s="37" t="s">
        <v>41</v>
      </c>
      <c r="D30" s="33"/>
      <c r="E30" s="35">
        <v>167796</v>
      </c>
      <c r="F30" s="34">
        <f t="shared" si="0"/>
        <v>300486176.47999996</v>
      </c>
    </row>
    <row r="31" spans="1:6" s="7" customFormat="1" ht="41.25" customHeight="1" x14ac:dyDescent="0.45">
      <c r="A31" s="30">
        <v>45597</v>
      </c>
      <c r="B31" s="32" t="s">
        <v>67</v>
      </c>
      <c r="C31" s="37" t="s">
        <v>36</v>
      </c>
      <c r="D31" s="33"/>
      <c r="E31" s="35">
        <v>108968.16</v>
      </c>
      <c r="F31" s="34">
        <f t="shared" si="0"/>
        <v>300377208.31999993</v>
      </c>
    </row>
    <row r="32" spans="1:6" s="7" customFormat="1" ht="75.75" customHeight="1" x14ac:dyDescent="0.45">
      <c r="A32" s="30">
        <v>45597</v>
      </c>
      <c r="B32" s="32" t="s">
        <v>68</v>
      </c>
      <c r="C32" s="37" t="s">
        <v>69</v>
      </c>
      <c r="D32" s="33"/>
      <c r="E32" s="35">
        <v>112667.63</v>
      </c>
      <c r="F32" s="34">
        <f t="shared" si="0"/>
        <v>300264540.68999994</v>
      </c>
    </row>
    <row r="33" spans="1:6" s="7" customFormat="1" ht="75.75" customHeight="1" x14ac:dyDescent="0.45">
      <c r="A33" s="30">
        <v>45597</v>
      </c>
      <c r="B33" s="32" t="s">
        <v>70</v>
      </c>
      <c r="C33" s="37" t="s">
        <v>71</v>
      </c>
      <c r="D33" s="33"/>
      <c r="E33" s="35">
        <v>59551.7</v>
      </c>
      <c r="F33" s="34">
        <f t="shared" si="0"/>
        <v>300204988.98999995</v>
      </c>
    </row>
    <row r="34" spans="1:6" s="7" customFormat="1" ht="92.25" customHeight="1" x14ac:dyDescent="0.45">
      <c r="A34" s="30">
        <v>45597</v>
      </c>
      <c r="B34" s="32" t="s">
        <v>72</v>
      </c>
      <c r="C34" s="37" t="s">
        <v>73</v>
      </c>
      <c r="D34" s="33"/>
      <c r="E34" s="35">
        <v>52456.66</v>
      </c>
      <c r="F34" s="34">
        <f t="shared" si="0"/>
        <v>300152532.32999992</v>
      </c>
    </row>
    <row r="35" spans="1:6" s="7" customFormat="1" ht="71.25" customHeight="1" x14ac:dyDescent="0.45">
      <c r="A35" s="30">
        <v>45597</v>
      </c>
      <c r="B35" s="32" t="s">
        <v>74</v>
      </c>
      <c r="C35" s="37" t="s">
        <v>71</v>
      </c>
      <c r="D35" s="33"/>
      <c r="E35" s="35">
        <v>101792.38</v>
      </c>
      <c r="F35" s="34">
        <f t="shared" si="0"/>
        <v>300050739.94999993</v>
      </c>
    </row>
    <row r="36" spans="1:6" s="7" customFormat="1" ht="36.75" customHeight="1" x14ac:dyDescent="0.45">
      <c r="A36" s="30">
        <v>45597</v>
      </c>
      <c r="B36" s="32" t="s">
        <v>75</v>
      </c>
      <c r="C36" s="37" t="s">
        <v>76</v>
      </c>
      <c r="D36" s="33">
        <v>19722</v>
      </c>
      <c r="E36" s="35"/>
      <c r="F36" s="34">
        <f t="shared" si="0"/>
        <v>300070461.94999993</v>
      </c>
    </row>
    <row r="37" spans="1:6" s="7" customFormat="1" ht="36.75" customHeight="1" x14ac:dyDescent="0.45">
      <c r="A37" s="30">
        <v>45597</v>
      </c>
      <c r="B37" s="32" t="s">
        <v>77</v>
      </c>
      <c r="C37" s="37" t="s">
        <v>78</v>
      </c>
      <c r="D37" s="33">
        <v>8082</v>
      </c>
      <c r="E37" s="35"/>
      <c r="F37" s="34">
        <f t="shared" si="0"/>
        <v>300078543.94999993</v>
      </c>
    </row>
    <row r="38" spans="1:6" s="7" customFormat="1" ht="36.75" customHeight="1" x14ac:dyDescent="0.45">
      <c r="A38" s="30">
        <v>45597</v>
      </c>
      <c r="B38" s="32" t="s">
        <v>79</v>
      </c>
      <c r="C38" s="37" t="s">
        <v>80</v>
      </c>
      <c r="D38" s="33">
        <v>1574</v>
      </c>
      <c r="E38" s="35"/>
      <c r="F38" s="34">
        <f t="shared" si="0"/>
        <v>300080117.94999993</v>
      </c>
    </row>
    <row r="39" spans="1:6" s="7" customFormat="1" ht="36.75" customHeight="1" x14ac:dyDescent="0.45">
      <c r="A39" s="30">
        <v>45597</v>
      </c>
      <c r="B39" s="32" t="s">
        <v>81</v>
      </c>
      <c r="C39" s="37" t="s">
        <v>82</v>
      </c>
      <c r="D39" s="33">
        <v>3930</v>
      </c>
      <c r="E39" s="35"/>
      <c r="F39" s="34">
        <f t="shared" si="0"/>
        <v>300084047.94999993</v>
      </c>
    </row>
    <row r="40" spans="1:6" s="7" customFormat="1" ht="61.5" x14ac:dyDescent="0.45">
      <c r="A40" s="30">
        <v>45601</v>
      </c>
      <c r="B40" s="32" t="s">
        <v>13</v>
      </c>
      <c r="C40" s="37" t="s">
        <v>83</v>
      </c>
      <c r="D40" s="33"/>
      <c r="E40" s="35">
        <v>3850</v>
      </c>
      <c r="F40" s="34">
        <f t="shared" si="0"/>
        <v>300080197.94999993</v>
      </c>
    </row>
    <row r="41" spans="1:6" s="7" customFormat="1" ht="41.25" customHeight="1" x14ac:dyDescent="0.45">
      <c r="A41" s="30">
        <v>45601</v>
      </c>
      <c r="B41" s="32" t="s">
        <v>84</v>
      </c>
      <c r="C41" s="37" t="s">
        <v>254</v>
      </c>
      <c r="D41" s="33"/>
      <c r="E41" s="35">
        <v>63000</v>
      </c>
      <c r="F41" s="34">
        <f t="shared" si="0"/>
        <v>300017197.94999993</v>
      </c>
    </row>
    <row r="42" spans="1:6" s="7" customFormat="1" ht="41.25" customHeight="1" x14ac:dyDescent="0.45">
      <c r="A42" s="30">
        <v>45601</v>
      </c>
      <c r="B42" s="32" t="s">
        <v>85</v>
      </c>
      <c r="C42" s="37" t="s">
        <v>33</v>
      </c>
      <c r="D42" s="33"/>
      <c r="E42" s="35">
        <v>119601.32</v>
      </c>
      <c r="F42" s="34">
        <f t="shared" si="0"/>
        <v>299897596.62999994</v>
      </c>
    </row>
    <row r="43" spans="1:6" s="7" customFormat="1" ht="61.5" x14ac:dyDescent="0.45">
      <c r="A43" s="30">
        <v>45602</v>
      </c>
      <c r="B43" s="32" t="s">
        <v>86</v>
      </c>
      <c r="C43" s="37" t="s">
        <v>87</v>
      </c>
      <c r="D43" s="33"/>
      <c r="E43" s="35">
        <v>102050</v>
      </c>
      <c r="F43" s="34">
        <f t="shared" si="0"/>
        <v>299795546.62999994</v>
      </c>
    </row>
    <row r="44" spans="1:6" s="7" customFormat="1" ht="61.5" x14ac:dyDescent="0.45">
      <c r="A44" s="30">
        <v>45602</v>
      </c>
      <c r="B44" s="32" t="s">
        <v>88</v>
      </c>
      <c r="C44" s="37" t="s">
        <v>89</v>
      </c>
      <c r="D44" s="33"/>
      <c r="E44" s="35">
        <v>151526.92000000001</v>
      </c>
      <c r="F44" s="34">
        <f t="shared" si="0"/>
        <v>299644019.70999992</v>
      </c>
    </row>
    <row r="45" spans="1:6" s="7" customFormat="1" ht="39.75" customHeight="1" x14ac:dyDescent="0.45">
      <c r="A45" s="30">
        <v>45602</v>
      </c>
      <c r="B45" s="32" t="s">
        <v>90</v>
      </c>
      <c r="C45" s="37" t="s">
        <v>91</v>
      </c>
      <c r="D45" s="33">
        <v>5315</v>
      </c>
      <c r="E45" s="35"/>
      <c r="F45" s="34">
        <f t="shared" si="0"/>
        <v>299649334.70999992</v>
      </c>
    </row>
    <row r="46" spans="1:6" s="7" customFormat="1" ht="39.75" customHeight="1" x14ac:dyDescent="0.45">
      <c r="A46" s="30">
        <v>45602</v>
      </c>
      <c r="B46" s="32" t="s">
        <v>92</v>
      </c>
      <c r="C46" s="37" t="s">
        <v>93</v>
      </c>
      <c r="D46" s="33">
        <v>1888</v>
      </c>
      <c r="E46" s="35"/>
      <c r="F46" s="34">
        <f t="shared" si="0"/>
        <v>299651222.70999992</v>
      </c>
    </row>
    <row r="47" spans="1:6" s="7" customFormat="1" ht="61.5" x14ac:dyDescent="0.45">
      <c r="A47" s="30">
        <v>45603</v>
      </c>
      <c r="B47" s="32" t="s">
        <v>94</v>
      </c>
      <c r="C47" s="37" t="s">
        <v>239</v>
      </c>
      <c r="D47" s="33"/>
      <c r="E47" s="35">
        <v>134045.54999999999</v>
      </c>
      <c r="F47" s="34">
        <f t="shared" si="0"/>
        <v>299517177.15999991</v>
      </c>
    </row>
    <row r="48" spans="1:6" s="7" customFormat="1" ht="61.5" x14ac:dyDescent="0.45">
      <c r="A48" s="30">
        <v>45604</v>
      </c>
      <c r="B48" s="32" t="s">
        <v>15</v>
      </c>
      <c r="C48" s="37" t="s">
        <v>231</v>
      </c>
      <c r="D48" s="33"/>
      <c r="E48" s="35">
        <v>18100</v>
      </c>
      <c r="F48" s="34">
        <f t="shared" si="0"/>
        <v>299499077.15999991</v>
      </c>
    </row>
    <row r="49" spans="1:6" s="7" customFormat="1" ht="92.25" x14ac:dyDescent="0.45">
      <c r="A49" s="30">
        <v>45604</v>
      </c>
      <c r="B49" s="32" t="s">
        <v>95</v>
      </c>
      <c r="C49" s="37" t="s">
        <v>96</v>
      </c>
      <c r="D49" s="33"/>
      <c r="E49" s="35">
        <v>15000</v>
      </c>
      <c r="F49" s="34">
        <f t="shared" si="0"/>
        <v>299484077.15999991</v>
      </c>
    </row>
    <row r="50" spans="1:6" s="7" customFormat="1" ht="38.25" customHeight="1" x14ac:dyDescent="0.45">
      <c r="A50" s="30">
        <v>45604</v>
      </c>
      <c r="B50" s="32" t="s">
        <v>97</v>
      </c>
      <c r="C50" s="37" t="s">
        <v>10</v>
      </c>
      <c r="D50" s="33"/>
      <c r="E50" s="35">
        <v>3734701.43</v>
      </c>
      <c r="F50" s="34">
        <f t="shared" si="0"/>
        <v>295749375.7299999</v>
      </c>
    </row>
    <row r="51" spans="1:6" s="7" customFormat="1" ht="38.25" customHeight="1" x14ac:dyDescent="0.45">
      <c r="A51" s="30">
        <v>45604</v>
      </c>
      <c r="B51" s="32" t="s">
        <v>98</v>
      </c>
      <c r="C51" s="37" t="s">
        <v>240</v>
      </c>
      <c r="D51" s="33"/>
      <c r="E51" s="35">
        <v>136526.6</v>
      </c>
      <c r="F51" s="34">
        <f t="shared" si="0"/>
        <v>295612849.12999988</v>
      </c>
    </row>
    <row r="52" spans="1:6" s="7" customFormat="1" ht="38.25" customHeight="1" x14ac:dyDescent="0.45">
      <c r="A52" s="30">
        <v>45604</v>
      </c>
      <c r="B52" s="32" t="s">
        <v>99</v>
      </c>
      <c r="C52" s="37" t="s">
        <v>100</v>
      </c>
      <c r="D52" s="33"/>
      <c r="E52" s="35">
        <v>230000</v>
      </c>
      <c r="F52" s="34">
        <f t="shared" si="0"/>
        <v>295382849.12999988</v>
      </c>
    </row>
    <row r="53" spans="1:6" s="7" customFormat="1" ht="38.25" customHeight="1" x14ac:dyDescent="0.45">
      <c r="A53" s="30">
        <v>45604</v>
      </c>
      <c r="B53" s="32" t="s">
        <v>101</v>
      </c>
      <c r="C53" s="37" t="s">
        <v>102</v>
      </c>
      <c r="D53" s="33"/>
      <c r="E53" s="35">
        <v>4050</v>
      </c>
      <c r="F53" s="34">
        <f t="shared" si="0"/>
        <v>295378799.12999988</v>
      </c>
    </row>
    <row r="54" spans="1:6" s="7" customFormat="1" ht="38.25" customHeight="1" x14ac:dyDescent="0.45">
      <c r="A54" s="30">
        <v>45604</v>
      </c>
      <c r="B54" s="32" t="s">
        <v>103</v>
      </c>
      <c r="C54" s="37" t="s">
        <v>44</v>
      </c>
      <c r="D54" s="33"/>
      <c r="E54" s="35">
        <v>43020</v>
      </c>
      <c r="F54" s="34">
        <f t="shared" si="0"/>
        <v>295335779.12999988</v>
      </c>
    </row>
    <row r="55" spans="1:6" s="7" customFormat="1" ht="38.25" customHeight="1" x14ac:dyDescent="0.45">
      <c r="A55" s="30">
        <v>45604</v>
      </c>
      <c r="B55" s="32" t="s">
        <v>104</v>
      </c>
      <c r="C55" s="37" t="s">
        <v>105</v>
      </c>
      <c r="D55" s="33"/>
      <c r="E55" s="35">
        <v>88440.93</v>
      </c>
      <c r="F55" s="34">
        <f t="shared" si="0"/>
        <v>295247338.19999987</v>
      </c>
    </row>
    <row r="56" spans="1:6" s="7" customFormat="1" ht="38.25" customHeight="1" x14ac:dyDescent="0.45">
      <c r="A56" s="30">
        <v>45604</v>
      </c>
      <c r="B56" s="32" t="s">
        <v>106</v>
      </c>
      <c r="C56" s="37" t="s">
        <v>253</v>
      </c>
      <c r="D56" s="33"/>
      <c r="E56" s="35">
        <v>223740</v>
      </c>
      <c r="F56" s="34">
        <f t="shared" si="0"/>
        <v>295023598.19999987</v>
      </c>
    </row>
    <row r="57" spans="1:6" s="7" customFormat="1" ht="38.25" customHeight="1" x14ac:dyDescent="0.45">
      <c r="A57" s="30">
        <v>45604</v>
      </c>
      <c r="B57" s="32" t="s">
        <v>107</v>
      </c>
      <c r="C57" s="37" t="s">
        <v>108</v>
      </c>
      <c r="D57" s="33"/>
      <c r="E57" s="35">
        <v>181281.47</v>
      </c>
      <c r="F57" s="34">
        <f t="shared" si="0"/>
        <v>294842316.72999984</v>
      </c>
    </row>
    <row r="58" spans="1:6" s="7" customFormat="1" ht="38.25" customHeight="1" x14ac:dyDescent="0.45">
      <c r="A58" s="30">
        <v>45604</v>
      </c>
      <c r="B58" s="32" t="s">
        <v>109</v>
      </c>
      <c r="C58" s="37" t="s">
        <v>251</v>
      </c>
      <c r="D58" s="33"/>
      <c r="E58" s="35">
        <v>4768547.2699999996</v>
      </c>
      <c r="F58" s="34">
        <f t="shared" si="0"/>
        <v>290073769.45999986</v>
      </c>
    </row>
    <row r="59" spans="1:6" s="7" customFormat="1" ht="38.25" customHeight="1" x14ac:dyDescent="0.45">
      <c r="A59" s="30">
        <v>45604</v>
      </c>
      <c r="B59" s="32" t="s">
        <v>110</v>
      </c>
      <c r="C59" s="37" t="s">
        <v>252</v>
      </c>
      <c r="D59" s="33"/>
      <c r="E59" s="35">
        <v>432984.72</v>
      </c>
      <c r="F59" s="34">
        <f t="shared" si="0"/>
        <v>289640784.73999983</v>
      </c>
    </row>
    <row r="60" spans="1:6" s="7" customFormat="1" ht="48" customHeight="1" x14ac:dyDescent="0.45">
      <c r="A60" s="30">
        <v>45608</v>
      </c>
      <c r="B60" s="32" t="s">
        <v>111</v>
      </c>
      <c r="C60" s="37" t="s">
        <v>112</v>
      </c>
      <c r="D60" s="33"/>
      <c r="E60" s="35">
        <v>21462</v>
      </c>
      <c r="F60" s="34">
        <f t="shared" si="0"/>
        <v>289619322.73999983</v>
      </c>
    </row>
    <row r="61" spans="1:6" s="7" customFormat="1" ht="48" customHeight="1" x14ac:dyDescent="0.45">
      <c r="A61" s="30">
        <v>45608</v>
      </c>
      <c r="B61" s="32" t="s">
        <v>113</v>
      </c>
      <c r="C61" s="37" t="s">
        <v>114</v>
      </c>
      <c r="D61" s="33"/>
      <c r="E61" s="35">
        <v>87500.41</v>
      </c>
      <c r="F61" s="34">
        <f t="shared" si="0"/>
        <v>289531822.3299998</v>
      </c>
    </row>
    <row r="62" spans="1:6" s="7" customFormat="1" ht="48" customHeight="1" x14ac:dyDescent="0.45">
      <c r="A62" s="30">
        <v>45608</v>
      </c>
      <c r="B62" s="32" t="s">
        <v>115</v>
      </c>
      <c r="C62" s="37" t="s">
        <v>114</v>
      </c>
      <c r="D62" s="33"/>
      <c r="E62" s="35">
        <v>43007.9</v>
      </c>
      <c r="F62" s="34">
        <f t="shared" si="0"/>
        <v>289488814.42999983</v>
      </c>
    </row>
    <row r="63" spans="1:6" s="7" customFormat="1" ht="48" customHeight="1" x14ac:dyDescent="0.45">
      <c r="A63" s="30">
        <v>45608</v>
      </c>
      <c r="B63" s="32" t="s">
        <v>116</v>
      </c>
      <c r="C63" s="37" t="s">
        <v>117</v>
      </c>
      <c r="D63" s="33"/>
      <c r="E63" s="35">
        <v>14125</v>
      </c>
      <c r="F63" s="34">
        <f t="shared" si="0"/>
        <v>289474689.42999983</v>
      </c>
    </row>
    <row r="64" spans="1:6" s="7" customFormat="1" ht="48" customHeight="1" x14ac:dyDescent="0.45">
      <c r="A64" s="30">
        <v>45608</v>
      </c>
      <c r="B64" s="32" t="s">
        <v>118</v>
      </c>
      <c r="C64" s="37" t="s">
        <v>119</v>
      </c>
      <c r="D64" s="33"/>
      <c r="E64" s="35">
        <v>78761</v>
      </c>
      <c r="F64" s="34">
        <f t="shared" si="0"/>
        <v>289395928.42999983</v>
      </c>
    </row>
    <row r="65" spans="1:6" s="7" customFormat="1" ht="48" customHeight="1" x14ac:dyDescent="0.45">
      <c r="A65" s="30">
        <v>45608</v>
      </c>
      <c r="B65" s="32" t="s">
        <v>120</v>
      </c>
      <c r="C65" s="37" t="s">
        <v>46</v>
      </c>
      <c r="D65" s="33"/>
      <c r="E65" s="35">
        <v>117237.5</v>
      </c>
      <c r="F65" s="34">
        <f t="shared" si="0"/>
        <v>289278690.92999983</v>
      </c>
    </row>
    <row r="66" spans="1:6" s="7" customFormat="1" ht="48" customHeight="1" x14ac:dyDescent="0.45">
      <c r="A66" s="30">
        <v>45608</v>
      </c>
      <c r="B66" s="32" t="s">
        <v>121</v>
      </c>
      <c r="C66" s="37" t="s">
        <v>36</v>
      </c>
      <c r="D66" s="33">
        <v>0</v>
      </c>
      <c r="E66" s="35">
        <v>44432.5</v>
      </c>
      <c r="F66" s="34">
        <f t="shared" si="0"/>
        <v>289234258.42999983</v>
      </c>
    </row>
    <row r="67" spans="1:6" s="7" customFormat="1" ht="48" customHeight="1" x14ac:dyDescent="0.45">
      <c r="A67" s="30">
        <v>45608</v>
      </c>
      <c r="B67" s="32" t="s">
        <v>122</v>
      </c>
      <c r="C67" s="37" t="s">
        <v>250</v>
      </c>
      <c r="D67" s="33">
        <v>79323471.980000004</v>
      </c>
      <c r="E67" s="35"/>
      <c r="F67" s="34">
        <f t="shared" si="0"/>
        <v>368557730.40999985</v>
      </c>
    </row>
    <row r="68" spans="1:6" s="7" customFormat="1" ht="70.5" customHeight="1" x14ac:dyDescent="0.45">
      <c r="A68" s="30">
        <v>45609</v>
      </c>
      <c r="B68" s="32" t="s">
        <v>9</v>
      </c>
      <c r="C68" s="37" t="s">
        <v>232</v>
      </c>
      <c r="D68" s="33"/>
      <c r="E68" s="35">
        <v>1700</v>
      </c>
      <c r="F68" s="34">
        <f t="shared" si="0"/>
        <v>368556030.40999985</v>
      </c>
    </row>
    <row r="69" spans="1:6" s="7" customFormat="1" ht="70.5" customHeight="1" x14ac:dyDescent="0.45">
      <c r="A69" s="30">
        <v>45609</v>
      </c>
      <c r="B69" s="32" t="s">
        <v>13</v>
      </c>
      <c r="C69" s="37" t="s">
        <v>241</v>
      </c>
      <c r="D69" s="33"/>
      <c r="E69" s="35">
        <v>1500</v>
      </c>
      <c r="F69" s="34">
        <f t="shared" si="0"/>
        <v>368554530.40999985</v>
      </c>
    </row>
    <row r="70" spans="1:6" s="7" customFormat="1" ht="46.5" customHeight="1" x14ac:dyDescent="0.45">
      <c r="A70" s="30">
        <v>45609</v>
      </c>
      <c r="B70" s="32" t="s">
        <v>9</v>
      </c>
      <c r="C70" s="37" t="s">
        <v>123</v>
      </c>
      <c r="D70" s="33"/>
      <c r="E70" s="35">
        <v>7511.15</v>
      </c>
      <c r="F70" s="34">
        <f t="shared" si="0"/>
        <v>368547019.25999987</v>
      </c>
    </row>
    <row r="71" spans="1:6" s="7" customFormat="1" ht="123" x14ac:dyDescent="0.45">
      <c r="A71" s="30">
        <v>45609</v>
      </c>
      <c r="B71" s="32" t="s">
        <v>124</v>
      </c>
      <c r="C71" s="37" t="s">
        <v>242</v>
      </c>
      <c r="D71" s="33"/>
      <c r="E71" s="35">
        <v>72300</v>
      </c>
      <c r="F71" s="34">
        <f t="shared" si="0"/>
        <v>368474719.25999987</v>
      </c>
    </row>
    <row r="72" spans="1:6" s="7" customFormat="1" ht="41.25" customHeight="1" x14ac:dyDescent="0.45">
      <c r="A72" s="30">
        <v>45609</v>
      </c>
      <c r="B72" s="32" t="s">
        <v>125</v>
      </c>
      <c r="C72" s="37" t="s">
        <v>38</v>
      </c>
      <c r="D72" s="33"/>
      <c r="E72" s="35">
        <v>411183.39</v>
      </c>
      <c r="F72" s="34">
        <f t="shared" si="0"/>
        <v>368063535.86999989</v>
      </c>
    </row>
    <row r="73" spans="1:6" s="7" customFormat="1" ht="41.25" customHeight="1" x14ac:dyDescent="0.45">
      <c r="A73" s="30">
        <v>45609</v>
      </c>
      <c r="B73" s="32" t="s">
        <v>126</v>
      </c>
      <c r="C73" s="37" t="s">
        <v>127</v>
      </c>
      <c r="D73" s="33"/>
      <c r="E73" s="35">
        <v>209187.68</v>
      </c>
      <c r="F73" s="34">
        <f t="shared" si="0"/>
        <v>367854348.18999988</v>
      </c>
    </row>
    <row r="74" spans="1:6" s="7" customFormat="1" ht="41.25" customHeight="1" x14ac:dyDescent="0.45">
      <c r="A74" s="30">
        <v>45609</v>
      </c>
      <c r="B74" s="32" t="s">
        <v>128</v>
      </c>
      <c r="C74" s="37" t="s">
        <v>127</v>
      </c>
      <c r="D74" s="33"/>
      <c r="E74" s="35">
        <v>326199.15000000002</v>
      </c>
      <c r="F74" s="34">
        <f t="shared" si="0"/>
        <v>367528149.0399999</v>
      </c>
    </row>
    <row r="75" spans="1:6" s="7" customFormat="1" ht="41.25" customHeight="1" x14ac:dyDescent="0.45">
      <c r="A75" s="30">
        <v>45609</v>
      </c>
      <c r="B75" s="32" t="s">
        <v>129</v>
      </c>
      <c r="C75" s="37" t="s">
        <v>127</v>
      </c>
      <c r="D75" s="33"/>
      <c r="E75" s="35">
        <v>16334.5</v>
      </c>
      <c r="F75" s="34">
        <f t="shared" si="0"/>
        <v>367511814.5399999</v>
      </c>
    </row>
    <row r="76" spans="1:6" s="7" customFormat="1" ht="41.25" customHeight="1" x14ac:dyDescent="0.45">
      <c r="A76" s="30">
        <v>45609</v>
      </c>
      <c r="B76" s="32" t="s">
        <v>130</v>
      </c>
      <c r="C76" s="37" t="s">
        <v>131</v>
      </c>
      <c r="D76" s="33">
        <v>169029.53</v>
      </c>
      <c r="E76" s="35"/>
      <c r="F76" s="34">
        <f t="shared" si="0"/>
        <v>367680844.06999987</v>
      </c>
    </row>
    <row r="77" spans="1:6" s="7" customFormat="1" ht="41.25" customHeight="1" x14ac:dyDescent="0.45">
      <c r="A77" s="30">
        <v>45610</v>
      </c>
      <c r="B77" s="32" t="s">
        <v>132</v>
      </c>
      <c r="C77" s="37" t="s">
        <v>63</v>
      </c>
      <c r="D77" s="33"/>
      <c r="E77" s="35">
        <v>17360.490000000002</v>
      </c>
      <c r="F77" s="34">
        <f t="shared" si="0"/>
        <v>367663483.57999986</v>
      </c>
    </row>
    <row r="78" spans="1:6" s="7" customFormat="1" ht="41.25" customHeight="1" x14ac:dyDescent="0.45">
      <c r="A78" s="30">
        <v>45610</v>
      </c>
      <c r="B78" s="32" t="s">
        <v>133</v>
      </c>
      <c r="C78" s="37" t="s">
        <v>31</v>
      </c>
      <c r="D78" s="33"/>
      <c r="E78" s="35">
        <v>22800</v>
      </c>
      <c r="F78" s="34">
        <f t="shared" si="0"/>
        <v>367640683.57999986</v>
      </c>
    </row>
    <row r="79" spans="1:6" s="7" customFormat="1" ht="41.25" customHeight="1" x14ac:dyDescent="0.45">
      <c r="A79" s="30">
        <v>45610</v>
      </c>
      <c r="B79" s="32" t="s">
        <v>134</v>
      </c>
      <c r="C79" s="37" t="s">
        <v>46</v>
      </c>
      <c r="D79" s="33"/>
      <c r="E79" s="35">
        <v>67800</v>
      </c>
      <c r="F79" s="34">
        <f t="shared" ref="F79:F143" si="1">F78-E79+D79</f>
        <v>367572883.57999986</v>
      </c>
    </row>
    <row r="80" spans="1:6" s="7" customFormat="1" ht="41.25" customHeight="1" x14ac:dyDescent="0.45">
      <c r="A80" s="30">
        <v>45610</v>
      </c>
      <c r="B80" s="32" t="s">
        <v>135</v>
      </c>
      <c r="C80" s="37" t="s">
        <v>136</v>
      </c>
      <c r="D80" s="33"/>
      <c r="E80" s="35">
        <v>4466.33</v>
      </c>
      <c r="F80" s="34">
        <f t="shared" si="1"/>
        <v>367568417.24999988</v>
      </c>
    </row>
    <row r="81" spans="1:6" s="7" customFormat="1" ht="41.25" customHeight="1" x14ac:dyDescent="0.45">
      <c r="A81" s="30">
        <v>45611</v>
      </c>
      <c r="B81" s="32" t="s">
        <v>215</v>
      </c>
      <c r="C81" s="37" t="s">
        <v>216</v>
      </c>
      <c r="D81" s="33"/>
      <c r="E81" s="35">
        <v>50000</v>
      </c>
      <c r="F81" s="34">
        <f t="shared" si="1"/>
        <v>367518417.24999988</v>
      </c>
    </row>
    <row r="82" spans="1:6" s="7" customFormat="1" ht="61.5" x14ac:dyDescent="0.45">
      <c r="A82" s="30">
        <v>45611</v>
      </c>
      <c r="B82" s="32" t="s">
        <v>9</v>
      </c>
      <c r="C82" s="37" t="s">
        <v>137</v>
      </c>
      <c r="D82" s="33"/>
      <c r="E82" s="35">
        <v>750</v>
      </c>
      <c r="F82" s="34">
        <f t="shared" si="1"/>
        <v>367517667.24999988</v>
      </c>
    </row>
    <row r="83" spans="1:6" s="7" customFormat="1" ht="66" customHeight="1" x14ac:dyDescent="0.45">
      <c r="A83" s="30">
        <v>45611</v>
      </c>
      <c r="B83" s="32" t="s">
        <v>13</v>
      </c>
      <c r="C83" s="37" t="s">
        <v>233</v>
      </c>
      <c r="D83" s="33"/>
      <c r="E83" s="35">
        <v>3850</v>
      </c>
      <c r="F83" s="34">
        <f t="shared" si="1"/>
        <v>367513817.24999988</v>
      </c>
    </row>
    <row r="84" spans="1:6" s="7" customFormat="1" ht="49.5" customHeight="1" x14ac:dyDescent="0.45">
      <c r="A84" s="30">
        <v>45611</v>
      </c>
      <c r="B84" s="32" t="s">
        <v>138</v>
      </c>
      <c r="C84" s="37" t="s">
        <v>139</v>
      </c>
      <c r="D84" s="33"/>
      <c r="E84" s="35">
        <v>69000</v>
      </c>
      <c r="F84" s="34">
        <f t="shared" si="1"/>
        <v>367444817.24999988</v>
      </c>
    </row>
    <row r="85" spans="1:6" s="7" customFormat="1" ht="67.5" customHeight="1" x14ac:dyDescent="0.45">
      <c r="A85" s="30">
        <v>45611</v>
      </c>
      <c r="B85" s="32" t="s">
        <v>13</v>
      </c>
      <c r="C85" s="37" t="s">
        <v>140</v>
      </c>
      <c r="D85" s="33"/>
      <c r="E85" s="35">
        <v>2250</v>
      </c>
      <c r="F85" s="34">
        <f t="shared" si="1"/>
        <v>367442567.24999988</v>
      </c>
    </row>
    <row r="86" spans="1:6" s="7" customFormat="1" ht="67.5" customHeight="1" x14ac:dyDescent="0.45">
      <c r="A86" s="30">
        <v>45611</v>
      </c>
      <c r="B86" s="32" t="s">
        <v>9</v>
      </c>
      <c r="C86" s="37" t="s">
        <v>141</v>
      </c>
      <c r="D86" s="33"/>
      <c r="E86" s="35">
        <v>750</v>
      </c>
      <c r="F86" s="34">
        <f t="shared" si="1"/>
        <v>367441817.24999988</v>
      </c>
    </row>
    <row r="87" spans="1:6" s="7" customFormat="1" ht="70.5" customHeight="1" x14ac:dyDescent="0.45">
      <c r="A87" s="30">
        <v>45611</v>
      </c>
      <c r="B87" s="32" t="s">
        <v>142</v>
      </c>
      <c r="C87" s="37" t="s">
        <v>245</v>
      </c>
      <c r="D87" s="33"/>
      <c r="E87" s="35">
        <v>15600</v>
      </c>
      <c r="F87" s="34">
        <f t="shared" si="1"/>
        <v>367426217.24999988</v>
      </c>
    </row>
    <row r="88" spans="1:6" s="7" customFormat="1" ht="43.5" customHeight="1" x14ac:dyDescent="0.45">
      <c r="A88" s="30">
        <v>45611</v>
      </c>
      <c r="B88" s="32" t="s">
        <v>143</v>
      </c>
      <c r="C88" s="37" t="s">
        <v>249</v>
      </c>
      <c r="D88" s="33"/>
      <c r="E88" s="35">
        <v>2700</v>
      </c>
      <c r="F88" s="34">
        <f t="shared" si="1"/>
        <v>367423517.24999988</v>
      </c>
    </row>
    <row r="89" spans="1:6" s="7" customFormat="1" ht="43.5" customHeight="1" x14ac:dyDescent="0.45">
      <c r="A89" s="30">
        <v>45611</v>
      </c>
      <c r="B89" s="32" t="s">
        <v>144</v>
      </c>
      <c r="C89" s="37" t="s">
        <v>145</v>
      </c>
      <c r="D89" s="33"/>
      <c r="E89" s="35">
        <v>6750</v>
      </c>
      <c r="F89" s="34">
        <f t="shared" si="1"/>
        <v>367416767.24999988</v>
      </c>
    </row>
    <row r="90" spans="1:6" s="7" customFormat="1" ht="43.5" customHeight="1" x14ac:dyDescent="0.45">
      <c r="A90" s="30">
        <v>45614</v>
      </c>
      <c r="B90" s="32" t="s">
        <v>217</v>
      </c>
      <c r="C90" s="37" t="s">
        <v>244</v>
      </c>
      <c r="D90" s="33"/>
      <c r="E90" s="35">
        <v>145097.70000000001</v>
      </c>
      <c r="F90" s="34">
        <f t="shared" si="1"/>
        <v>367271669.54999989</v>
      </c>
    </row>
    <row r="91" spans="1:6" s="7" customFormat="1" ht="43.5" customHeight="1" x14ac:dyDescent="0.45">
      <c r="A91" s="30">
        <v>45614</v>
      </c>
      <c r="B91" s="32" t="s">
        <v>146</v>
      </c>
      <c r="C91" s="37" t="s">
        <v>246</v>
      </c>
      <c r="D91" s="33"/>
      <c r="E91" s="35">
        <v>119703.4</v>
      </c>
      <c r="F91" s="34">
        <f t="shared" si="1"/>
        <v>367151966.14999992</v>
      </c>
    </row>
    <row r="92" spans="1:6" s="7" customFormat="1" ht="43.5" customHeight="1" x14ac:dyDescent="0.45">
      <c r="A92" s="30">
        <v>45616</v>
      </c>
      <c r="B92" s="32" t="s">
        <v>147</v>
      </c>
      <c r="C92" s="37" t="s">
        <v>148</v>
      </c>
      <c r="D92" s="33"/>
      <c r="E92" s="35">
        <v>3658486.68</v>
      </c>
      <c r="F92" s="34">
        <f t="shared" si="1"/>
        <v>363493479.46999991</v>
      </c>
    </row>
    <row r="93" spans="1:6" s="7" customFormat="1" ht="43.5" customHeight="1" x14ac:dyDescent="0.45">
      <c r="A93" s="30">
        <v>45616</v>
      </c>
      <c r="B93" s="32" t="s">
        <v>12</v>
      </c>
      <c r="C93" s="37" t="s">
        <v>149</v>
      </c>
      <c r="D93" s="33"/>
      <c r="E93" s="35">
        <v>282906.25</v>
      </c>
      <c r="F93" s="34">
        <f t="shared" si="1"/>
        <v>363210573.21999991</v>
      </c>
    </row>
    <row r="94" spans="1:6" s="7" customFormat="1" ht="43.5" customHeight="1" x14ac:dyDescent="0.45">
      <c r="A94" s="30">
        <v>45616</v>
      </c>
      <c r="B94" s="32" t="s">
        <v>16</v>
      </c>
      <c r="C94" s="37" t="s">
        <v>150</v>
      </c>
      <c r="D94" s="33"/>
      <c r="E94" s="35">
        <v>60000</v>
      </c>
      <c r="F94" s="34">
        <f t="shared" si="1"/>
        <v>363150573.21999991</v>
      </c>
    </row>
    <row r="95" spans="1:6" s="7" customFormat="1" ht="43.5" customHeight="1" x14ac:dyDescent="0.45">
      <c r="A95" s="30">
        <v>45616</v>
      </c>
      <c r="B95" s="32" t="s">
        <v>32</v>
      </c>
      <c r="C95" s="37" t="s">
        <v>151</v>
      </c>
      <c r="D95" s="33"/>
      <c r="E95" s="35">
        <v>76000</v>
      </c>
      <c r="F95" s="34">
        <f t="shared" si="1"/>
        <v>363074573.21999991</v>
      </c>
    </row>
    <row r="96" spans="1:6" s="7" customFormat="1" ht="61.5" x14ac:dyDescent="0.45">
      <c r="A96" s="30">
        <v>45616</v>
      </c>
      <c r="B96" s="32" t="s">
        <v>9</v>
      </c>
      <c r="C96" s="37" t="s">
        <v>152</v>
      </c>
      <c r="D96" s="33"/>
      <c r="E96" s="35">
        <v>45000</v>
      </c>
      <c r="F96" s="34">
        <f t="shared" si="1"/>
        <v>363029573.21999991</v>
      </c>
    </row>
    <row r="97" spans="1:6" s="7" customFormat="1" ht="38.25" customHeight="1" x14ac:dyDescent="0.45">
      <c r="A97" s="30">
        <v>45616</v>
      </c>
      <c r="B97" s="32" t="s">
        <v>153</v>
      </c>
      <c r="C97" s="37" t="s">
        <v>154</v>
      </c>
      <c r="D97" s="33"/>
      <c r="E97" s="35">
        <v>25810014.93</v>
      </c>
      <c r="F97" s="34">
        <f t="shared" si="1"/>
        <v>337219558.2899999</v>
      </c>
    </row>
    <row r="98" spans="1:6" s="7" customFormat="1" ht="61.5" x14ac:dyDescent="0.45">
      <c r="A98" s="30">
        <v>45616</v>
      </c>
      <c r="B98" s="32" t="s">
        <v>9</v>
      </c>
      <c r="C98" s="37" t="s">
        <v>234</v>
      </c>
      <c r="D98" s="33"/>
      <c r="E98" s="35">
        <v>1800</v>
      </c>
      <c r="F98" s="34">
        <f t="shared" si="1"/>
        <v>337217758.2899999</v>
      </c>
    </row>
    <row r="99" spans="1:6" s="7" customFormat="1" ht="92.25" x14ac:dyDescent="0.45">
      <c r="A99" s="30">
        <v>45616</v>
      </c>
      <c r="B99" s="32" t="s">
        <v>15</v>
      </c>
      <c r="C99" s="37" t="s">
        <v>247</v>
      </c>
      <c r="D99" s="33"/>
      <c r="E99" s="35">
        <v>5300</v>
      </c>
      <c r="F99" s="34">
        <f t="shared" si="1"/>
        <v>337212458.2899999</v>
      </c>
    </row>
    <row r="100" spans="1:6" s="7" customFormat="1" ht="38.25" customHeight="1" x14ac:dyDescent="0.45">
      <c r="A100" s="30">
        <v>45616</v>
      </c>
      <c r="B100" s="32" t="s">
        <v>155</v>
      </c>
      <c r="C100" s="37" t="s">
        <v>156</v>
      </c>
      <c r="D100" s="33"/>
      <c r="E100" s="35">
        <v>778036.23</v>
      </c>
      <c r="F100" s="34">
        <f t="shared" si="1"/>
        <v>336434422.05999988</v>
      </c>
    </row>
    <row r="101" spans="1:6" s="7" customFormat="1" ht="81.75" customHeight="1" x14ac:dyDescent="0.45">
      <c r="A101" s="30">
        <v>45616</v>
      </c>
      <c r="B101" s="32" t="s">
        <v>157</v>
      </c>
      <c r="C101" s="37" t="s">
        <v>158</v>
      </c>
      <c r="D101" s="33"/>
      <c r="E101" s="35">
        <v>11400</v>
      </c>
      <c r="F101" s="34">
        <f t="shared" si="1"/>
        <v>336423022.05999988</v>
      </c>
    </row>
    <row r="102" spans="1:6" s="7" customFormat="1" ht="45" customHeight="1" x14ac:dyDescent="0.45">
      <c r="A102" s="30">
        <v>45616</v>
      </c>
      <c r="B102" s="32" t="s">
        <v>159</v>
      </c>
      <c r="C102" s="37" t="s">
        <v>39</v>
      </c>
      <c r="D102" s="33"/>
      <c r="E102" s="35">
        <v>70500.39</v>
      </c>
      <c r="F102" s="34">
        <f t="shared" si="1"/>
        <v>336352521.6699999</v>
      </c>
    </row>
    <row r="103" spans="1:6" s="7" customFormat="1" ht="45" customHeight="1" x14ac:dyDescent="0.45">
      <c r="A103" s="30">
        <v>45616</v>
      </c>
      <c r="B103" s="32" t="s">
        <v>160</v>
      </c>
      <c r="C103" s="37" t="s">
        <v>161</v>
      </c>
      <c r="D103" s="33"/>
      <c r="E103" s="35">
        <v>806134.57</v>
      </c>
      <c r="F103" s="34">
        <f t="shared" si="1"/>
        <v>335546387.0999999</v>
      </c>
    </row>
    <row r="104" spans="1:6" s="7" customFormat="1" ht="45" customHeight="1" x14ac:dyDescent="0.45">
      <c r="A104" s="30">
        <v>45616</v>
      </c>
      <c r="B104" s="32" t="s">
        <v>162</v>
      </c>
      <c r="C104" s="37" t="s">
        <v>40</v>
      </c>
      <c r="D104" s="33"/>
      <c r="E104" s="35">
        <v>17621.580000000002</v>
      </c>
      <c r="F104" s="34">
        <f t="shared" si="1"/>
        <v>335528765.51999992</v>
      </c>
    </row>
    <row r="105" spans="1:6" s="7" customFormat="1" ht="45" customHeight="1" x14ac:dyDescent="0.45">
      <c r="A105" s="30">
        <v>45616</v>
      </c>
      <c r="B105" s="32" t="s">
        <v>163</v>
      </c>
      <c r="C105" s="37" t="s">
        <v>164</v>
      </c>
      <c r="D105" s="33"/>
      <c r="E105" s="35">
        <v>20000</v>
      </c>
      <c r="F105" s="34">
        <f t="shared" si="1"/>
        <v>335508765.51999992</v>
      </c>
    </row>
    <row r="106" spans="1:6" s="7" customFormat="1" ht="92.25" x14ac:dyDescent="0.45">
      <c r="A106" s="30">
        <v>45616</v>
      </c>
      <c r="B106" s="32" t="s">
        <v>13</v>
      </c>
      <c r="C106" s="37" t="s">
        <v>165</v>
      </c>
      <c r="D106" s="33"/>
      <c r="E106" s="35">
        <v>1500</v>
      </c>
      <c r="F106" s="34">
        <f t="shared" si="1"/>
        <v>335507265.51999992</v>
      </c>
    </row>
    <row r="107" spans="1:6" s="7" customFormat="1" ht="61.5" x14ac:dyDescent="0.45">
      <c r="A107" s="30">
        <v>45616</v>
      </c>
      <c r="B107" s="32" t="s">
        <v>13</v>
      </c>
      <c r="C107" s="37" t="s">
        <v>235</v>
      </c>
      <c r="D107" s="33"/>
      <c r="E107" s="35">
        <v>3850</v>
      </c>
      <c r="F107" s="34">
        <f t="shared" si="1"/>
        <v>335503415.51999992</v>
      </c>
    </row>
    <row r="108" spans="1:6" s="7" customFormat="1" ht="43.5" customHeight="1" x14ac:dyDescent="0.45">
      <c r="A108" s="30">
        <v>45616</v>
      </c>
      <c r="B108" s="32" t="s">
        <v>166</v>
      </c>
      <c r="C108" s="37" t="s">
        <v>167</v>
      </c>
      <c r="D108" s="33"/>
      <c r="E108" s="35">
        <v>5400</v>
      </c>
      <c r="F108" s="34">
        <f t="shared" si="1"/>
        <v>335498015.51999992</v>
      </c>
    </row>
    <row r="109" spans="1:6" s="7" customFormat="1" ht="43.5" customHeight="1" x14ac:dyDescent="0.45">
      <c r="A109" s="30">
        <v>45616</v>
      </c>
      <c r="B109" s="32" t="s">
        <v>168</v>
      </c>
      <c r="C109" s="37" t="s">
        <v>169</v>
      </c>
      <c r="D109" s="33"/>
      <c r="E109" s="35">
        <v>103960</v>
      </c>
      <c r="F109" s="34">
        <f t="shared" si="1"/>
        <v>335394055.51999992</v>
      </c>
    </row>
    <row r="110" spans="1:6" s="7" customFormat="1" ht="43.5" customHeight="1" x14ac:dyDescent="0.45">
      <c r="A110" s="30">
        <v>45616</v>
      </c>
      <c r="B110" s="32" t="s">
        <v>170</v>
      </c>
      <c r="C110" s="37" t="s">
        <v>171</v>
      </c>
      <c r="D110" s="33"/>
      <c r="E110" s="35">
        <v>5000</v>
      </c>
      <c r="F110" s="34">
        <f t="shared" si="1"/>
        <v>335389055.51999992</v>
      </c>
    </row>
    <row r="111" spans="1:6" s="7" customFormat="1" ht="69" customHeight="1" x14ac:dyDescent="0.45">
      <c r="A111" s="30">
        <v>45616</v>
      </c>
      <c r="B111" s="32" t="s">
        <v>172</v>
      </c>
      <c r="C111" s="37" t="s">
        <v>173</v>
      </c>
      <c r="D111" s="33"/>
      <c r="E111" s="35">
        <v>133200</v>
      </c>
      <c r="F111" s="34">
        <f t="shared" si="1"/>
        <v>335255855.51999992</v>
      </c>
    </row>
    <row r="112" spans="1:6" s="7" customFormat="1" ht="47.25" customHeight="1" x14ac:dyDescent="0.45">
      <c r="A112" s="30">
        <v>45617</v>
      </c>
      <c r="B112" s="32" t="s">
        <v>218</v>
      </c>
      <c r="C112" s="37" t="s">
        <v>219</v>
      </c>
      <c r="D112" s="33"/>
      <c r="E112" s="35">
        <v>146900</v>
      </c>
      <c r="F112" s="34">
        <f t="shared" si="1"/>
        <v>335108955.51999992</v>
      </c>
    </row>
    <row r="113" spans="1:6" s="7" customFormat="1" ht="123" x14ac:dyDescent="0.45">
      <c r="A113" s="30">
        <v>45617</v>
      </c>
      <c r="B113" s="32" t="s">
        <v>174</v>
      </c>
      <c r="C113" s="37" t="s">
        <v>175</v>
      </c>
      <c r="D113" s="33"/>
      <c r="E113" s="35">
        <v>54225</v>
      </c>
      <c r="F113" s="34">
        <f t="shared" si="1"/>
        <v>335054730.51999992</v>
      </c>
    </row>
    <row r="114" spans="1:6" s="1" customFormat="1" ht="92.25" x14ac:dyDescent="0.45">
      <c r="A114" s="30">
        <v>45617</v>
      </c>
      <c r="B114" s="32" t="s">
        <v>176</v>
      </c>
      <c r="C114" s="37" t="s">
        <v>177</v>
      </c>
      <c r="D114" s="33"/>
      <c r="E114" s="35">
        <v>108450</v>
      </c>
      <c r="F114" s="34">
        <f t="shared" si="1"/>
        <v>334946280.51999992</v>
      </c>
    </row>
    <row r="115" spans="1:6" s="1" customFormat="1" ht="61.5" x14ac:dyDescent="0.45">
      <c r="A115" s="30">
        <v>45617</v>
      </c>
      <c r="B115" s="32" t="s">
        <v>178</v>
      </c>
      <c r="C115" s="37" t="s">
        <v>179</v>
      </c>
      <c r="D115" s="33"/>
      <c r="E115" s="35">
        <v>20000</v>
      </c>
      <c r="F115" s="34">
        <f t="shared" si="1"/>
        <v>334926280.51999992</v>
      </c>
    </row>
    <row r="116" spans="1:6" s="1" customFormat="1" ht="99.75" customHeight="1" x14ac:dyDescent="0.45">
      <c r="A116" s="30">
        <v>45618</v>
      </c>
      <c r="B116" s="32" t="s">
        <v>180</v>
      </c>
      <c r="C116" s="37" t="s">
        <v>181</v>
      </c>
      <c r="D116" s="33"/>
      <c r="E116" s="35">
        <v>54225</v>
      </c>
      <c r="F116" s="34">
        <f t="shared" si="1"/>
        <v>334872055.51999992</v>
      </c>
    </row>
    <row r="117" spans="1:6" s="1" customFormat="1" ht="61.5" x14ac:dyDescent="0.45">
      <c r="A117" s="30">
        <v>45618</v>
      </c>
      <c r="B117" s="32" t="s">
        <v>182</v>
      </c>
      <c r="C117" s="61" t="s">
        <v>227</v>
      </c>
      <c r="D117" s="33"/>
      <c r="E117" s="35">
        <v>1755805.06</v>
      </c>
      <c r="F117" s="34">
        <f t="shared" si="1"/>
        <v>333116250.45999992</v>
      </c>
    </row>
    <row r="118" spans="1:6" s="25" customFormat="1" ht="61.5" x14ac:dyDescent="0.45">
      <c r="A118" s="30">
        <v>45618</v>
      </c>
      <c r="B118" s="32" t="s">
        <v>183</v>
      </c>
      <c r="C118" s="59" t="s">
        <v>226</v>
      </c>
      <c r="D118" s="33"/>
      <c r="E118" s="35">
        <v>90366.28</v>
      </c>
      <c r="F118" s="34">
        <f t="shared" si="1"/>
        <v>333025884.17999995</v>
      </c>
    </row>
    <row r="119" spans="1:6" s="1" customFormat="1" ht="61.5" x14ac:dyDescent="0.45">
      <c r="A119" s="30">
        <v>45618</v>
      </c>
      <c r="B119" s="32" t="s">
        <v>184</v>
      </c>
      <c r="C119" s="60" t="s">
        <v>226</v>
      </c>
      <c r="D119" s="33"/>
      <c r="E119" s="35">
        <v>12675</v>
      </c>
      <c r="F119" s="34">
        <f t="shared" si="1"/>
        <v>333013209.17999995</v>
      </c>
    </row>
    <row r="120" spans="1:6" s="1" customFormat="1" ht="41.25" customHeight="1" x14ac:dyDescent="0.45">
      <c r="A120" s="30">
        <v>45618</v>
      </c>
      <c r="B120" s="32" t="s">
        <v>9</v>
      </c>
      <c r="C120" s="37" t="s">
        <v>185</v>
      </c>
      <c r="D120" s="33"/>
      <c r="E120" s="35">
        <v>62298.11</v>
      </c>
      <c r="F120" s="34">
        <f t="shared" si="1"/>
        <v>332950911.06999993</v>
      </c>
    </row>
    <row r="121" spans="1:6" s="1" customFormat="1" ht="41.25" customHeight="1" x14ac:dyDescent="0.45">
      <c r="A121" s="30">
        <v>45618</v>
      </c>
      <c r="B121" s="32" t="s">
        <v>15</v>
      </c>
      <c r="C121" s="37" t="s">
        <v>186</v>
      </c>
      <c r="D121" s="33"/>
      <c r="E121" s="35">
        <v>6000</v>
      </c>
      <c r="F121" s="34">
        <f t="shared" si="1"/>
        <v>332944911.06999993</v>
      </c>
    </row>
    <row r="122" spans="1:6" s="1" customFormat="1" ht="93.75" customHeight="1" x14ac:dyDescent="0.45">
      <c r="A122" s="30">
        <v>45618</v>
      </c>
      <c r="B122" s="32" t="s">
        <v>13</v>
      </c>
      <c r="C122" s="37" t="s">
        <v>248</v>
      </c>
      <c r="D122" s="33"/>
      <c r="E122" s="35">
        <v>2250</v>
      </c>
      <c r="F122" s="34">
        <f t="shared" si="1"/>
        <v>332942661.06999993</v>
      </c>
    </row>
    <row r="123" spans="1:6" s="25" customFormat="1" ht="62.25" customHeight="1" x14ac:dyDescent="0.45">
      <c r="A123" s="30">
        <v>45618</v>
      </c>
      <c r="B123" s="32" t="s">
        <v>13</v>
      </c>
      <c r="C123" s="37" t="s">
        <v>187</v>
      </c>
      <c r="D123" s="33"/>
      <c r="E123" s="35">
        <v>2250</v>
      </c>
      <c r="F123" s="34">
        <f t="shared" si="1"/>
        <v>332940411.06999993</v>
      </c>
    </row>
    <row r="124" spans="1:6" s="25" customFormat="1" ht="104.25" customHeight="1" x14ac:dyDescent="0.45">
      <c r="A124" s="30">
        <v>45618</v>
      </c>
      <c r="B124" s="32" t="s">
        <v>188</v>
      </c>
      <c r="C124" s="37" t="s">
        <v>189</v>
      </c>
      <c r="D124" s="33"/>
      <c r="E124" s="35">
        <v>43500</v>
      </c>
      <c r="F124" s="34">
        <f t="shared" si="1"/>
        <v>332896911.06999993</v>
      </c>
    </row>
    <row r="125" spans="1:6" s="25" customFormat="1" ht="35.25" customHeight="1" x14ac:dyDescent="0.45">
      <c r="A125" s="30">
        <v>45618</v>
      </c>
      <c r="B125" s="32" t="s">
        <v>190</v>
      </c>
      <c r="C125" s="37" t="s">
        <v>191</v>
      </c>
      <c r="D125" s="33"/>
      <c r="E125" s="35">
        <v>314593.21999999997</v>
      </c>
      <c r="F125" s="34">
        <f t="shared" si="1"/>
        <v>332582317.8499999</v>
      </c>
    </row>
    <row r="126" spans="1:6" s="25" customFormat="1" ht="35.25" customHeight="1" x14ac:dyDescent="0.45">
      <c r="A126" s="30">
        <v>45621</v>
      </c>
      <c r="B126" s="32" t="s">
        <v>192</v>
      </c>
      <c r="C126" s="37" t="s">
        <v>193</v>
      </c>
      <c r="D126" s="33"/>
      <c r="E126" s="35">
        <v>40000</v>
      </c>
      <c r="F126" s="34">
        <f t="shared" si="1"/>
        <v>332542317.8499999</v>
      </c>
    </row>
    <row r="127" spans="1:6" s="25" customFormat="1" ht="35.25" customHeight="1" x14ac:dyDescent="0.45">
      <c r="A127" s="30">
        <v>45623</v>
      </c>
      <c r="B127" s="32" t="s">
        <v>220</v>
      </c>
      <c r="C127" s="37" t="s">
        <v>221</v>
      </c>
      <c r="D127" s="33"/>
      <c r="E127" s="35">
        <v>70000</v>
      </c>
      <c r="F127" s="34">
        <f t="shared" si="1"/>
        <v>332472317.8499999</v>
      </c>
    </row>
    <row r="128" spans="1:6" s="25" customFormat="1" ht="72" customHeight="1" x14ac:dyDescent="0.45">
      <c r="A128" s="30">
        <v>45624</v>
      </c>
      <c r="B128" s="32" t="s">
        <v>14</v>
      </c>
      <c r="C128" s="37" t="s">
        <v>236</v>
      </c>
      <c r="D128" s="33"/>
      <c r="E128" s="35">
        <v>19400</v>
      </c>
      <c r="F128" s="34">
        <f t="shared" si="1"/>
        <v>332452917.8499999</v>
      </c>
    </row>
    <row r="129" spans="1:6" s="25" customFormat="1" ht="72" customHeight="1" x14ac:dyDescent="0.45">
      <c r="A129" s="30">
        <v>45624</v>
      </c>
      <c r="B129" s="32" t="s">
        <v>12</v>
      </c>
      <c r="C129" s="37" t="s">
        <v>194</v>
      </c>
      <c r="D129" s="33"/>
      <c r="E129" s="35">
        <v>3750</v>
      </c>
      <c r="F129" s="34">
        <f t="shared" si="1"/>
        <v>332449167.8499999</v>
      </c>
    </row>
    <row r="130" spans="1:6" s="25" customFormat="1" ht="72" customHeight="1" x14ac:dyDescent="0.45">
      <c r="A130" s="30">
        <v>45624</v>
      </c>
      <c r="B130" s="32" t="s">
        <v>13</v>
      </c>
      <c r="C130" s="37" t="s">
        <v>237</v>
      </c>
      <c r="D130" s="33"/>
      <c r="E130" s="35">
        <v>3600</v>
      </c>
      <c r="F130" s="34">
        <f t="shared" si="1"/>
        <v>332445567.8499999</v>
      </c>
    </row>
    <row r="131" spans="1:6" s="25" customFormat="1" ht="72" customHeight="1" x14ac:dyDescent="0.45">
      <c r="A131" s="30">
        <v>45624</v>
      </c>
      <c r="B131" s="32" t="s">
        <v>9</v>
      </c>
      <c r="C131" s="37" t="s">
        <v>195</v>
      </c>
      <c r="D131" s="33"/>
      <c r="E131" s="35">
        <v>3000</v>
      </c>
      <c r="F131" s="34">
        <f t="shared" si="1"/>
        <v>332442567.8499999</v>
      </c>
    </row>
    <row r="132" spans="1:6" s="25" customFormat="1" ht="72" customHeight="1" x14ac:dyDescent="0.45">
      <c r="A132" s="30">
        <v>45624</v>
      </c>
      <c r="B132" s="32" t="s">
        <v>14</v>
      </c>
      <c r="C132" s="37" t="s">
        <v>196</v>
      </c>
      <c r="D132" s="33"/>
      <c r="E132" s="35">
        <v>7000</v>
      </c>
      <c r="F132" s="34">
        <f t="shared" si="1"/>
        <v>332435567.8499999</v>
      </c>
    </row>
    <row r="133" spans="1:6" s="25" customFormat="1" ht="72" customHeight="1" x14ac:dyDescent="0.45">
      <c r="A133" s="30">
        <v>45624</v>
      </c>
      <c r="B133" s="32" t="s">
        <v>13</v>
      </c>
      <c r="C133" s="37" t="s">
        <v>238</v>
      </c>
      <c r="D133" s="33"/>
      <c r="E133" s="35">
        <v>3850</v>
      </c>
      <c r="F133" s="34">
        <f t="shared" si="1"/>
        <v>332431717.8499999</v>
      </c>
    </row>
    <row r="134" spans="1:6" s="25" customFormat="1" ht="42.75" customHeight="1" x14ac:dyDescent="0.45">
      <c r="A134" s="30">
        <v>45624</v>
      </c>
      <c r="B134" s="32" t="s">
        <v>197</v>
      </c>
      <c r="C134" s="37" t="s">
        <v>228</v>
      </c>
      <c r="D134" s="33"/>
      <c r="E134" s="35">
        <v>3314856.71</v>
      </c>
      <c r="F134" s="34">
        <f t="shared" si="1"/>
        <v>329116861.13999993</v>
      </c>
    </row>
    <row r="135" spans="1:6" s="25" customFormat="1" ht="101.25" customHeight="1" x14ac:dyDescent="0.45">
      <c r="A135" s="30">
        <v>45624</v>
      </c>
      <c r="B135" s="32" t="s">
        <v>198</v>
      </c>
      <c r="C135" s="37" t="s">
        <v>199</v>
      </c>
      <c r="D135" s="33"/>
      <c r="E135" s="35">
        <v>47582.81</v>
      </c>
      <c r="F135" s="34">
        <f t="shared" si="1"/>
        <v>329069278.32999992</v>
      </c>
    </row>
    <row r="136" spans="1:6" s="25" customFormat="1" ht="42" customHeight="1" x14ac:dyDescent="0.45">
      <c r="A136" s="30">
        <v>45624</v>
      </c>
      <c r="B136" s="32" t="s">
        <v>200</v>
      </c>
      <c r="C136" s="37" t="s">
        <v>43</v>
      </c>
      <c r="D136" s="33"/>
      <c r="E136" s="35">
        <v>41270.019999999997</v>
      </c>
      <c r="F136" s="34">
        <f t="shared" si="1"/>
        <v>329028008.30999994</v>
      </c>
    </row>
    <row r="137" spans="1:6" s="25" customFormat="1" ht="42" customHeight="1" x14ac:dyDescent="0.45">
      <c r="A137" s="30">
        <v>45624</v>
      </c>
      <c r="B137" s="32" t="s">
        <v>201</v>
      </c>
      <c r="C137" s="37" t="s">
        <v>202</v>
      </c>
      <c r="D137" s="33"/>
      <c r="E137" s="35">
        <v>9800</v>
      </c>
      <c r="F137" s="34">
        <f t="shared" si="1"/>
        <v>329018208.30999994</v>
      </c>
    </row>
    <row r="138" spans="1:6" s="25" customFormat="1" ht="42" customHeight="1" x14ac:dyDescent="0.45">
      <c r="A138" s="30">
        <v>45624</v>
      </c>
      <c r="B138" s="32" t="s">
        <v>203</v>
      </c>
      <c r="C138" s="37" t="s">
        <v>161</v>
      </c>
      <c r="D138" s="33"/>
      <c r="E138" s="35">
        <v>111639.94</v>
      </c>
      <c r="F138" s="34">
        <f t="shared" si="1"/>
        <v>328906568.36999995</v>
      </c>
    </row>
    <row r="139" spans="1:6" s="25" customFormat="1" ht="48" customHeight="1" x14ac:dyDescent="0.45">
      <c r="A139" s="30">
        <v>45624</v>
      </c>
      <c r="B139" s="32" t="s">
        <v>204</v>
      </c>
      <c r="C139" s="37" t="s">
        <v>114</v>
      </c>
      <c r="D139" s="33"/>
      <c r="E139" s="35">
        <v>30676.13</v>
      </c>
      <c r="F139" s="34">
        <f t="shared" si="1"/>
        <v>328875892.23999995</v>
      </c>
    </row>
    <row r="140" spans="1:6" s="25" customFormat="1" ht="48" customHeight="1" x14ac:dyDescent="0.45">
      <c r="A140" s="30">
        <v>45624</v>
      </c>
      <c r="B140" s="32" t="s">
        <v>205</v>
      </c>
      <c r="C140" s="37" t="s">
        <v>206</v>
      </c>
      <c r="D140" s="33"/>
      <c r="E140" s="35">
        <v>91663.77</v>
      </c>
      <c r="F140" s="34">
        <f t="shared" si="1"/>
        <v>328784228.46999997</v>
      </c>
    </row>
    <row r="141" spans="1:6" s="25" customFormat="1" ht="48" customHeight="1" x14ac:dyDescent="0.45">
      <c r="A141" s="30">
        <v>45624</v>
      </c>
      <c r="B141" s="32" t="s">
        <v>207</v>
      </c>
      <c r="C141" s="37" t="s">
        <v>31</v>
      </c>
      <c r="D141" s="33"/>
      <c r="E141" s="35">
        <v>6650</v>
      </c>
      <c r="F141" s="34">
        <f t="shared" si="1"/>
        <v>328777578.46999997</v>
      </c>
    </row>
    <row r="142" spans="1:6" ht="48" customHeight="1" x14ac:dyDescent="0.45">
      <c r="A142" s="30">
        <v>45624</v>
      </c>
      <c r="B142" s="32" t="s">
        <v>208</v>
      </c>
      <c r="C142" s="37" t="s">
        <v>191</v>
      </c>
      <c r="D142" s="33"/>
      <c r="E142" s="35">
        <v>288858.65000000002</v>
      </c>
      <c r="F142" s="34">
        <f t="shared" si="1"/>
        <v>328488719.81999999</v>
      </c>
    </row>
    <row r="143" spans="1:6" ht="48" customHeight="1" x14ac:dyDescent="0.45">
      <c r="A143" s="30">
        <v>45624</v>
      </c>
      <c r="B143" s="32" t="s">
        <v>209</v>
      </c>
      <c r="C143" s="37" t="s">
        <v>105</v>
      </c>
      <c r="D143" s="33"/>
      <c r="E143" s="35">
        <v>11021.01</v>
      </c>
      <c r="F143" s="34">
        <f t="shared" si="1"/>
        <v>328477698.81</v>
      </c>
    </row>
    <row r="144" spans="1:6" ht="48" customHeight="1" x14ac:dyDescent="0.45">
      <c r="A144" s="30">
        <v>45624</v>
      </c>
      <c r="B144" s="32" t="s">
        <v>210</v>
      </c>
      <c r="C144" s="37" t="s">
        <v>211</v>
      </c>
      <c r="D144" s="33"/>
      <c r="E144" s="35">
        <v>774116.19</v>
      </c>
      <c r="F144" s="34">
        <f t="shared" ref="F144:F149" si="2">F143-E144+D144</f>
        <v>327703582.62</v>
      </c>
    </row>
    <row r="145" spans="1:6" ht="48" customHeight="1" x14ac:dyDescent="0.45">
      <c r="A145" s="30">
        <v>45624</v>
      </c>
      <c r="B145" s="32" t="s">
        <v>212</v>
      </c>
      <c r="C145" s="37" t="s">
        <v>45</v>
      </c>
      <c r="D145" s="33"/>
      <c r="E145" s="35">
        <v>335207.71999999997</v>
      </c>
      <c r="F145" s="34">
        <f t="shared" si="2"/>
        <v>327368374.89999998</v>
      </c>
    </row>
    <row r="146" spans="1:6" ht="48" customHeight="1" x14ac:dyDescent="0.45">
      <c r="A146" s="30">
        <v>45624</v>
      </c>
      <c r="B146" s="32" t="s">
        <v>213</v>
      </c>
      <c r="C146" s="37" t="s">
        <v>214</v>
      </c>
      <c r="D146" s="33"/>
      <c r="E146" s="35">
        <v>35500</v>
      </c>
      <c r="F146" s="34">
        <f t="shared" si="2"/>
        <v>327332874.89999998</v>
      </c>
    </row>
    <row r="147" spans="1:6" ht="48" customHeight="1" x14ac:dyDescent="0.45">
      <c r="A147" s="30">
        <v>45625</v>
      </c>
      <c r="B147" s="32" t="s">
        <v>222</v>
      </c>
      <c r="C147" s="37" t="s">
        <v>225</v>
      </c>
      <c r="D147" s="33"/>
      <c r="E147" s="35">
        <v>41317.1</v>
      </c>
      <c r="F147" s="34">
        <f t="shared" si="2"/>
        <v>327291557.79999995</v>
      </c>
    </row>
    <row r="148" spans="1:6" ht="48" customHeight="1" x14ac:dyDescent="0.45">
      <c r="A148" s="30">
        <v>45625</v>
      </c>
      <c r="B148" s="32" t="s">
        <v>223</v>
      </c>
      <c r="C148" s="37" t="s">
        <v>243</v>
      </c>
      <c r="D148" s="33"/>
      <c r="E148" s="35">
        <v>413171.01</v>
      </c>
      <c r="F148" s="34">
        <f t="shared" si="2"/>
        <v>326878386.78999996</v>
      </c>
    </row>
    <row r="149" spans="1:6" ht="48" customHeight="1" x14ac:dyDescent="0.45">
      <c r="A149" s="30">
        <v>45626</v>
      </c>
      <c r="B149" s="32"/>
      <c r="C149" s="37" t="s">
        <v>224</v>
      </c>
      <c r="D149" s="33"/>
      <c r="E149" s="35">
        <v>71511.289999999994</v>
      </c>
      <c r="F149" s="34">
        <f t="shared" si="2"/>
        <v>326806875.49999994</v>
      </c>
    </row>
    <row r="150" spans="1:6" s="43" customFormat="1" x14ac:dyDescent="0.45">
      <c r="A150" s="47" t="s">
        <v>18</v>
      </c>
      <c r="B150" s="48"/>
      <c r="C150" s="48"/>
      <c r="D150" s="49">
        <f>SUM(D13:D149)</f>
        <v>79533012.510000005</v>
      </c>
      <c r="E150" s="49">
        <f>SUM(E14:E149)</f>
        <v>55120223.589999996</v>
      </c>
      <c r="F150" s="49">
        <v>326806875.49999994</v>
      </c>
    </row>
    <row r="151" spans="1:6" x14ac:dyDescent="0.45">
      <c r="A151" s="38"/>
      <c r="B151" s="31"/>
      <c r="C151" s="39"/>
      <c r="D151" s="40"/>
      <c r="E151" s="41"/>
      <c r="F151" s="36"/>
    </row>
    <row r="152" spans="1:6" x14ac:dyDescent="0.45">
      <c r="A152" s="38"/>
      <c r="B152" s="31"/>
      <c r="C152" s="39"/>
      <c r="D152" s="40"/>
      <c r="E152" s="41"/>
      <c r="F152" s="36"/>
    </row>
    <row r="153" spans="1:6" x14ac:dyDescent="0.45">
      <c r="A153" s="38"/>
      <c r="B153" s="31"/>
      <c r="C153" s="39"/>
      <c r="D153" s="40"/>
      <c r="E153" s="41"/>
      <c r="F153" s="36"/>
    </row>
    <row r="154" spans="1:6" x14ac:dyDescent="0.45">
      <c r="A154" s="38"/>
      <c r="B154" s="31"/>
      <c r="C154" s="39"/>
      <c r="D154" s="40"/>
      <c r="E154" s="41"/>
      <c r="F154" s="36"/>
    </row>
    <row r="155" spans="1:6" x14ac:dyDescent="0.45">
      <c r="A155" s="50" t="s">
        <v>19</v>
      </c>
      <c r="B155" s="51"/>
      <c r="C155" s="52" t="s">
        <v>20</v>
      </c>
      <c r="D155" s="58"/>
      <c r="E155" s="53" t="s">
        <v>21</v>
      </c>
      <c r="F155" s="42"/>
    </row>
    <row r="156" spans="1:6" x14ac:dyDescent="0.45">
      <c r="A156" s="45" t="s">
        <v>35</v>
      </c>
      <c r="B156" s="46"/>
      <c r="C156" s="54" t="s">
        <v>22</v>
      </c>
      <c r="D156" s="58"/>
      <c r="E156" s="55" t="s">
        <v>23</v>
      </c>
      <c r="F156" s="42"/>
    </row>
    <row r="157" spans="1:6" x14ac:dyDescent="0.45">
      <c r="A157" s="56" t="s">
        <v>24</v>
      </c>
      <c r="B157" s="46"/>
      <c r="C157" s="54" t="s">
        <v>34</v>
      </c>
      <c r="D157" s="44"/>
      <c r="E157" s="57" t="s">
        <v>25</v>
      </c>
      <c r="F157" s="42"/>
    </row>
  </sheetData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4" fitToHeight="0" orientation="portrait" r:id="rId1"/>
  <headerFooter>
    <oddFooter>Página &amp;P</oddFooter>
  </headerFooter>
  <rowBreaks count="4" manualBreakCount="4">
    <brk id="48" max="5" man="1"/>
    <brk id="85" max="5" man="1"/>
    <brk id="115" max="5" man="1"/>
    <brk id="14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2024</vt:lpstr>
      <vt:lpstr>'Noviembre 2024'!Área_de_impresión</vt:lpstr>
      <vt:lpstr>'Noviembre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2024-12-05T19:20:55Z</cp:lastPrinted>
  <dcterms:created xsi:type="dcterms:W3CDTF">2024-01-08T18:48:59Z</dcterms:created>
  <dcterms:modified xsi:type="dcterms:W3CDTF">2024-12-06T19:20:11Z</dcterms:modified>
</cp:coreProperties>
</file>