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5\"/>
    </mc:Choice>
  </mc:AlternateContent>
  <bookViews>
    <workbookView xWindow="0" yWindow="0" windowWidth="28890" windowHeight="11910" tabRatio="597"/>
  </bookViews>
  <sheets>
    <sheet name="marzo  2025" sheetId="1" r:id="rId1"/>
  </sheets>
  <definedNames>
    <definedName name="_xlnm._FilterDatabase" localSheetId="0" hidden="1">'marzo  2025'!$A$12:$G$145</definedName>
    <definedName name="_xlnm.Print_Area" localSheetId="0">'marzo  2025'!$A$1:$F$153</definedName>
    <definedName name="_xlnm.Print_Titles" localSheetId="0">'marzo  2025'!$1:$12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5" i="1" l="1"/>
  <c r="D145" i="1"/>
  <c r="F14" i="1" l="1"/>
  <c r="F15" i="1" l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l="1"/>
  <c r="F81" i="1" s="1"/>
  <c r="F82" i="1" s="1"/>
  <c r="F83" i="1" s="1"/>
  <c r="F84" i="1" s="1"/>
  <c r="F85" i="1" s="1"/>
  <c r="F86" i="1" s="1"/>
  <c r="F87" i="1" s="1"/>
  <c r="F88" i="1" s="1"/>
  <c r="F89" i="1" l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</calcChain>
</file>

<file path=xl/sharedStrings.xml><?xml version="1.0" encoding="utf-8"?>
<sst xmlns="http://schemas.openxmlformats.org/spreadsheetml/2006/main" count="274" uniqueCount="261">
  <si>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</si>
  <si>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</si>
  <si>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</si>
  <si>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</si>
  <si>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</si>
  <si>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</si>
  <si>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</si>
  <si>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</si>
  <si>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</si>
  <si>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INGRESOS y EGRESOS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</si>
  <si>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</si>
  <si>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</si>
  <si>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</si>
  <si>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</si>
  <si>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</si>
  <si>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</si>
  <si>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</si>
  <si>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</si>
  <si>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</si>
  <si>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</si>
  <si>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</si>
  <si>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 xml:space="preserve">  Enc.  de contabilidad</t>
  </si>
  <si>
    <t xml:space="preserve">          Preparado por:</t>
  </si>
  <si>
    <t>Crédito</t>
  </si>
  <si>
    <t>Comisiones Bancarias</t>
  </si>
  <si>
    <t>Distribuidora Lagares, Sr</t>
  </si>
  <si>
    <t>Ceo Solutions Co Srl</t>
  </si>
  <si>
    <t>Magna Motors S A</t>
  </si>
  <si>
    <t>Ana Yesenia Nuñez (Cheque Liquidable)</t>
  </si>
  <si>
    <t>Humano Seguros, Sa</t>
  </si>
  <si>
    <t>Compañía Dominicana de Teléfonos</t>
  </si>
  <si>
    <t>Edesur Dominicana S A</t>
  </si>
  <si>
    <t>Zaira R. Pichardo Ponce De Leon (Cheque Liquidable)</t>
  </si>
  <si>
    <t>Compuoffice Dominicana Srl</t>
  </si>
  <si>
    <t>Planta Fisica Pinera, Srl</t>
  </si>
  <si>
    <t>Dieta a personal por brindar asistencia en horario extendido</t>
  </si>
  <si>
    <t>Viamar S A</t>
  </si>
  <si>
    <t>Disla Uribe Koncepto Srl</t>
  </si>
  <si>
    <t>del 01 al 31 de mayo del 2025</t>
  </si>
  <si>
    <t>Ck- 10320</t>
  </si>
  <si>
    <t>Ck- 10321</t>
  </si>
  <si>
    <t>Ck- 10322</t>
  </si>
  <si>
    <t>Ck- 10323</t>
  </si>
  <si>
    <t>Ck- 10324</t>
  </si>
  <si>
    <t>Ck- 10325</t>
  </si>
  <si>
    <t>Nómina Honorarios por servicios prestado en el extranjero Maria J. De Luna, abril 2025</t>
  </si>
  <si>
    <t>Nómina Honorarios por servicios prestado en el extranjero Elisa Murray, abril 2025</t>
  </si>
  <si>
    <t>Nómina Honorarios por servicios prestado en el extranjero Rafael V. Espinal, abril 2025</t>
  </si>
  <si>
    <t>Nómina Honorarios por servicios prestado en el extranjero Emmanuel Zorilla Lugo, abril 2025</t>
  </si>
  <si>
    <t>NI-137</t>
  </si>
  <si>
    <t>NI-141</t>
  </si>
  <si>
    <t>Pago viático a favor de inspector(a) y chofer de la Oficina de Servicio al Ciudadano en Safltiago</t>
  </si>
  <si>
    <t>NI-142</t>
  </si>
  <si>
    <t>Pago dieta para realizar fotos de la instalacion de tijerillas y prefabricados de la construcción del nuevo edificio del TSE,</t>
  </si>
  <si>
    <t>NI-143</t>
  </si>
  <si>
    <t xml:space="preserve">Pago dieta al personal que estuvo brindandosoporte a los trabajos de mantenimentos menores </t>
  </si>
  <si>
    <t>NI-144</t>
  </si>
  <si>
    <t>NI-145</t>
  </si>
  <si>
    <t>NI-146</t>
  </si>
  <si>
    <t>TR-205</t>
  </si>
  <si>
    <t>Carlos Alberto Saturria M</t>
  </si>
  <si>
    <t>TR-208</t>
  </si>
  <si>
    <t>Carmen Enicia Chevalier C</t>
  </si>
  <si>
    <t>TR-206</t>
  </si>
  <si>
    <t>Gabriel Osiris Parra</t>
  </si>
  <si>
    <t>TR-210</t>
  </si>
  <si>
    <t>Servicio Sistema Motriz A</t>
  </si>
  <si>
    <t>TR-209</t>
  </si>
  <si>
    <t>Trovasa Hand Wash Srl</t>
  </si>
  <si>
    <t>NI-147</t>
  </si>
  <si>
    <t>NI-148</t>
  </si>
  <si>
    <t>Deposito- Sobrante Ck 10308</t>
  </si>
  <si>
    <t>Deposito- Sobrante Ck 10309</t>
  </si>
  <si>
    <t>Deposito- Sobrante Ck 10305</t>
  </si>
  <si>
    <t>TR-212</t>
  </si>
  <si>
    <t>Windtelecom, Sa</t>
  </si>
  <si>
    <t>TR-213</t>
  </si>
  <si>
    <t>Comunicaciones y Redes de Santo Domingo</t>
  </si>
  <si>
    <t>TR-215</t>
  </si>
  <si>
    <t>All Office Solutions Ts Sr</t>
  </si>
  <si>
    <t>Deposito- Sobrante Ck -10307</t>
  </si>
  <si>
    <t>Deposito- Sobrante Ck-10306</t>
  </si>
  <si>
    <t>Deposito- Sobrante Ck-10310</t>
  </si>
  <si>
    <t>NI-149</t>
  </si>
  <si>
    <t>NI-150</t>
  </si>
  <si>
    <t>Pago dieta al personal que brindó asistencia en horario extendido, los dias 22, 23 y 24 de abril del 2025.</t>
  </si>
  <si>
    <t>TR-216</t>
  </si>
  <si>
    <t>Big Films,Srl</t>
  </si>
  <si>
    <t>TR-218</t>
  </si>
  <si>
    <t>TR-217</t>
  </si>
  <si>
    <t>Ah Editora Offset Srl</t>
  </si>
  <si>
    <t>TR-214</t>
  </si>
  <si>
    <t>Mundo Industrial Srl</t>
  </si>
  <si>
    <t>NI-151</t>
  </si>
  <si>
    <t>Pago viáticó a favor del personal que brindó soporte en trabajos va¡ios y mantenimiento de plata fisica en la Oficina de Servicio al Ciudadano en Santiago de los Caballeros</t>
  </si>
  <si>
    <t>TR-220</t>
  </si>
  <si>
    <t>Varga S Servicios De Catering</t>
  </si>
  <si>
    <t>TR-222</t>
  </si>
  <si>
    <t>TR-223</t>
  </si>
  <si>
    <t>NI-153</t>
  </si>
  <si>
    <t>Pago de lT- 1 correspondiente al periodo de Abril del año 2025</t>
  </si>
  <si>
    <t>NI-154</t>
  </si>
  <si>
    <t>Pago de IR-17 correspondiente al periodo Abril del año 2025</t>
  </si>
  <si>
    <t>NI-152</t>
  </si>
  <si>
    <t>TR-224</t>
  </si>
  <si>
    <t>TR-219</t>
  </si>
  <si>
    <t>TR-221</t>
  </si>
  <si>
    <t>Editora El Nuevo Diario,</t>
  </si>
  <si>
    <t>TR-226</t>
  </si>
  <si>
    <t>Gtg Industrial Srl</t>
  </si>
  <si>
    <t>TR-225</t>
  </si>
  <si>
    <t>Prolimpiso Srl</t>
  </si>
  <si>
    <t>CD-10</t>
  </si>
  <si>
    <t>Viáticos y Gastos de bolsillo de los magistrados, para su participación en tq,. sexta Asamblea Plenaria de la Red Mundial de Justicia Electora</t>
  </si>
  <si>
    <t>CD-11</t>
  </si>
  <si>
    <t>CD-12</t>
  </si>
  <si>
    <t>NI-160</t>
  </si>
  <si>
    <t>Pago dieta al personal que estuvo brindando soporte a los trabajos de mantenimientos menores y trabajos variados</t>
  </si>
  <si>
    <t>NI-161</t>
  </si>
  <si>
    <t xml:space="preserve">Premio a la excelencia, reconocimiento especial TSE </t>
  </si>
  <si>
    <t>NI-162</t>
  </si>
  <si>
    <t>Pago dieta Jueces Suplentes, por asistencia en la puesta en circulacion de la quinta edicion de la revista Justicia Electora</t>
  </si>
  <si>
    <t>NI-165</t>
  </si>
  <si>
    <t>NI-167</t>
  </si>
  <si>
    <t>Pago dieta a favor de los colaboradores que estuvieron brindando asistencia en el Diplomado de Rectificacion de Acgs</t>
  </si>
  <si>
    <t>TR-232</t>
  </si>
  <si>
    <t>Servicio prestado por docencia Susana Alt. Bernabe Gonzalez</t>
  </si>
  <si>
    <t>TR-231</t>
  </si>
  <si>
    <t>Servicio prestado por docencia Aldo Rafael Mercedes Medrano</t>
  </si>
  <si>
    <t>TR-228</t>
  </si>
  <si>
    <t>Editora Del Caribe C Por A</t>
  </si>
  <si>
    <t>TR-230</t>
  </si>
  <si>
    <t>TR-227</t>
  </si>
  <si>
    <t>TR-229</t>
  </si>
  <si>
    <t>H Y L S A</t>
  </si>
  <si>
    <t>CD-013</t>
  </si>
  <si>
    <t>Gastos de bolsillo magistrada Rosa Perez para participar en el Taller Inteligencia artificial actores electorales, Panamá</t>
  </si>
  <si>
    <t>NI-163</t>
  </si>
  <si>
    <t>TR-234</t>
  </si>
  <si>
    <t>TR-235</t>
  </si>
  <si>
    <t>Punto Do Technologies Srl</t>
  </si>
  <si>
    <t>TR-233</t>
  </si>
  <si>
    <t>TR-236</t>
  </si>
  <si>
    <t>Supra Solutions, Srl</t>
  </si>
  <si>
    <t>Tesoreria Nacional</t>
  </si>
  <si>
    <t>CD-014</t>
  </si>
  <si>
    <t>Gastos del bolsillo magistrada Hermenegilda Fondeur para participar en Programa Informativo Jurisdiccional para personas extranjeras en Mexico</t>
  </si>
  <si>
    <t>NI-169</t>
  </si>
  <si>
    <t>Dieta a colaboradores que brindaron aistencia en Diplomado, el dia 06/05/2025 y 08/05/2025</t>
  </si>
  <si>
    <t>NI-170</t>
  </si>
  <si>
    <t>Dieta a colaboradores que brindaron aistencia en apertura del Congreso Mundial Derecho 2025, el dia 09/05/2025</t>
  </si>
  <si>
    <t>NI-171</t>
  </si>
  <si>
    <t>NI-172</t>
  </si>
  <si>
    <t>Viático a personal de inpeccion por realizar trabajos en provincias el dia 13/05/2025</t>
  </si>
  <si>
    <t>NI-173</t>
  </si>
  <si>
    <t>Reembolso por gastos incurridos en vuelos de magistrado</t>
  </si>
  <si>
    <t>TR-238</t>
  </si>
  <si>
    <t>Honorarios por Servicios prestados a Luisa Oliva Navarro Tavar</t>
  </si>
  <si>
    <t>TR-240</t>
  </si>
  <si>
    <t>Servicio prestado por docencia a Auribel Mera Tavarez</t>
  </si>
  <si>
    <t>TR-239</t>
  </si>
  <si>
    <t>Servicio prestado por docencia a Wendy Mariana Gomez River</t>
  </si>
  <si>
    <t>TR-242</t>
  </si>
  <si>
    <t>TR-237</t>
  </si>
  <si>
    <t>TR-241</t>
  </si>
  <si>
    <t>TR-244</t>
  </si>
  <si>
    <t>Agua Planeta Azul</t>
  </si>
  <si>
    <t>TR-245</t>
  </si>
  <si>
    <t>Industrias Banilejas Sas</t>
  </si>
  <si>
    <t>TR-243</t>
  </si>
  <si>
    <t>NI-174</t>
  </si>
  <si>
    <t>Dieta al personal que brindo asistencia en el Congreso Mundial Derecho 2025</t>
  </si>
  <si>
    <t>NI-175</t>
  </si>
  <si>
    <t>NI-176</t>
  </si>
  <si>
    <t>NI-166</t>
  </si>
  <si>
    <t>Nómina servidores fijos mayo 2025</t>
  </si>
  <si>
    <t>NI-159</t>
  </si>
  <si>
    <t>Dieta a mensajeros mayo 2025</t>
  </si>
  <si>
    <t>NI-164</t>
  </si>
  <si>
    <t>Nómina compensacion militares mayo 2025</t>
  </si>
  <si>
    <t>NI-158</t>
  </si>
  <si>
    <t>Nómina dieta protocolo mayo 2025</t>
  </si>
  <si>
    <t>NI-157</t>
  </si>
  <si>
    <t>Nómina dieta voces mayo 2025</t>
  </si>
  <si>
    <t>NI-156</t>
  </si>
  <si>
    <t>Nómina dieta jueces suplentes mayo 2025</t>
  </si>
  <si>
    <t>NI-155</t>
  </si>
  <si>
    <t>Nómina honorarios por servicios prestados Mariso,Tobal mayo 2025</t>
  </si>
  <si>
    <t>TR-246</t>
  </si>
  <si>
    <t>Itcorp Gongloss, SRL</t>
  </si>
  <si>
    <t>TR-247</t>
  </si>
  <si>
    <t>P A Catering SRL</t>
  </si>
  <si>
    <t>NI-177</t>
  </si>
  <si>
    <t>Pago dias laborados Pedro J. Camarena Garcia</t>
  </si>
  <si>
    <t>Pago viático a favor de chofer por traslado a la Oficina de Servicio al Ciudadano en Santiago de los Caballeros-Braulio Amparo</t>
  </si>
  <si>
    <t>Pago viáico a favor de inspecto(a) y chofer de la Oñcina de Servicio al Ciudadano Santiago por traslado a provincias</t>
  </si>
  <si>
    <t>Pago de IR-3 correspondiente al periodo de Abril del 2025</t>
  </si>
  <si>
    <t>Pago viálico a favor de inspector y chofer de la Oficina de Servicio al Ciudadano en Santiago por traslado a provincias</t>
  </si>
  <si>
    <t>Sisalril Subsidio Enfermedad</t>
  </si>
  <si>
    <t>Gastos de bolsillo magistrada Rosa Perez para su participación en programa lnformativo Jurisdiccional para Personas Extranjeras del Tribunal Electoral del Poder Judicial de la Federacion, Mexico</t>
  </si>
  <si>
    <t>Gastos de bolsillo magistrados para su participación en programa lnformativo Jurisdiccional para Personas Extranjeras del Tribunal Electoral del Poder Judicial de la Federacion, Mexico</t>
  </si>
  <si>
    <t>Pago dieta a favor del personal militar y choferes que brindan soporte a los Magistrados</t>
  </si>
  <si>
    <t xml:space="preserve">Retención de pago  Pedro J. Camarena Garcia </t>
  </si>
  <si>
    <t>Delta Comercial S A</t>
  </si>
  <si>
    <t>Soluciones Tecnologicas Empresariales</t>
  </si>
  <si>
    <t>Rosario Y Pichardo, Srl</t>
  </si>
  <si>
    <t>Transca Transporte Del Caribe</t>
  </si>
  <si>
    <t>Nómina de bono Vacacional Mayo 2025</t>
  </si>
  <si>
    <t>NI-178</t>
  </si>
  <si>
    <t>Fondo de Previsión Social jueces, mayo 2025</t>
  </si>
  <si>
    <t>NI-179</t>
  </si>
  <si>
    <t>Cooperativa Nacional de Servicios Judiciales COOPNASEJU, Mayo 2025</t>
  </si>
  <si>
    <t>NI-180</t>
  </si>
  <si>
    <t>Cooperativa De Ahorro, Crédito y servicios Multiples COOPTSE, Mayo 2025</t>
  </si>
  <si>
    <t>NI-181</t>
  </si>
  <si>
    <t>Remanente compensación militares Luis M. Urbaez, correspondiente al mes de abril 2025</t>
  </si>
  <si>
    <t>NI-182</t>
  </si>
  <si>
    <t xml:space="preserve">Viatico a personal del TSE por traslado a la Romana a inspeccionar oficina </t>
  </si>
  <si>
    <t>NI-183</t>
  </si>
  <si>
    <t>Pago Viático al personal que brindó soporte y supervision en la instalacion de aire acondicionado Oficina Servicio al Ciudadano Santiago</t>
  </si>
  <si>
    <t>Pago viálico a favor de inspector y chofer de la Oficina de Servicio al Ciudadano en Santiago por traslado a provincias, el dia 22/05/2025</t>
  </si>
  <si>
    <t>NI-184</t>
  </si>
  <si>
    <t>Tesoreria de la Seguridad Social, mayo 2025</t>
  </si>
  <si>
    <t>TR-260</t>
  </si>
  <si>
    <t>TR-250</t>
  </si>
  <si>
    <t>TR-252</t>
  </si>
  <si>
    <t>TR-255</t>
  </si>
  <si>
    <t>TR-254</t>
  </si>
  <si>
    <t>TR-248</t>
  </si>
  <si>
    <t>TR-251</t>
  </si>
  <si>
    <t>PA Catering Srl</t>
  </si>
  <si>
    <t>TR-249</t>
  </si>
  <si>
    <t>Victor Garcia Aire Acondicionado SRL</t>
  </si>
  <si>
    <t>TR-258</t>
  </si>
  <si>
    <t>Gobernacion Civil Prov. de Santiago</t>
  </si>
  <si>
    <t>TR-257</t>
  </si>
  <si>
    <t>NI-168</t>
  </si>
  <si>
    <t>Nómina bono dias de las madres 2025</t>
  </si>
  <si>
    <t>TR-253</t>
  </si>
  <si>
    <t>Instituto de Auditores Internos de la Republica Domincana</t>
  </si>
  <si>
    <t>TR-259</t>
  </si>
  <si>
    <t>CD-15</t>
  </si>
  <si>
    <t>Reembolso por gastos incurridos en vuelos de magistrada viaje a Colombia</t>
  </si>
  <si>
    <t>Ck- 10326</t>
  </si>
  <si>
    <t>Ck- 10327</t>
  </si>
  <si>
    <t>Ck- 10328</t>
  </si>
  <si>
    <t>Martha Mayelin  Elas Roa  (Compensación Económica)</t>
  </si>
  <si>
    <t>Yanell Luisa Macario Ventura  (Compensación económica</t>
  </si>
  <si>
    <t>Francisco Alberto Franco Soto  (Compensación económica)</t>
  </si>
  <si>
    <t>Ck- 10329</t>
  </si>
  <si>
    <t>Ruth  Molina Abreu (Caja Chica Dir. Inspeccion No.004-2025)</t>
  </si>
  <si>
    <t>Ck- 10330</t>
  </si>
  <si>
    <t>Liliany M. Linares (Caja Chica De La Direccion Administrativa)</t>
  </si>
  <si>
    <t>Ck- 10331</t>
  </si>
  <si>
    <t>Instituto Postal Dominicano</t>
  </si>
  <si>
    <t>Ck- 10332</t>
  </si>
  <si>
    <t xml:space="preserve">Pago dieta al personal de comunicaciones, que trabajo dando soporte en el lanzamiento de la puesta en circulacion de,la 5ta edicion de la revista Justicia Electoral </t>
  </si>
  <si>
    <t>Pago Viáticos por traslado a la oficina de Servicio al Ciudadano en Santiago Jose M. Bautista</t>
  </si>
  <si>
    <t>Marisol Del Carmen Rodriguez Guzman (Compensación económica)</t>
  </si>
  <si>
    <t>Retencion a Marisol Rodriguez  bono dias de las madres 2025</t>
  </si>
  <si>
    <t>Wendy Mariana Gomez Rivera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</si>
</sst>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8"/>
      <color indexed="63"/>
      <name val="Arial"/>
      <family val="2"/>
    </font>
    <font>
      <b/>
      <sz val="18"/>
      <color indexed="6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75">
    <xf numFmtId="0" fontId="0" fillId="0" borderId="0" xfId="0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0" fillId="0" borderId="0" xfId="0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31" fillId="25" borderId="0" xfId="0" applyFont="1" applyFill="1" applyAlignment="1">
      <alignment horizontal="left"/>
    </xf>
    <xf numFmtId="4" fontId="31" fillId="25" borderId="0" xfId="0" applyNumberFormat="1" applyFont="1" applyFill="1" applyAlignment="1">
      <alignment horizontal="right"/>
    </xf>
    <xf numFmtId="43" fontId="31" fillId="25" borderId="0" xfId="13" applyFont="1" applyFill="1" applyAlignment="1">
      <alignment horizontal="left"/>
    </xf>
    <xf numFmtId="43" fontId="31" fillId="25" borderId="0" xfId="0" applyNumberFormat="1" applyFont="1" applyFill="1" applyAlignment="1">
      <alignment horizontal="left"/>
    </xf>
    <xf numFmtId="165" fontId="4" fillId="25" borderId="1" xfId="0" applyNumberFormat="1" applyFont="1" applyFill="1" applyBorder="1" applyAlignment="1">
      <alignment horizontal="center"/>
    </xf>
    <xf numFmtId="1" fontId="4" fillId="25" borderId="1" xfId="0" applyNumberFormat="1" applyFont="1" applyFill="1" applyBorder="1" applyAlignment="1">
      <alignment horizontal="left"/>
    </xf>
    <xf numFmtId="0" fontId="4" fillId="25" borderId="1" xfId="0" applyFont="1" applyFill="1" applyBorder="1" applyAlignment="1">
      <alignment horizontal="left" vertical="center" wrapText="1"/>
    </xf>
    <xf numFmtId="43" fontId="4" fillId="25" borderId="1" xfId="1" applyFont="1" applyFill="1" applyBorder="1" applyAlignment="1">
      <alignment horizontal="right"/>
    </xf>
    <xf numFmtId="43" fontId="4" fillId="25" borderId="1" xfId="1" applyFont="1" applyFill="1" applyBorder="1" applyAlignment="1"/>
    <xf numFmtId="43" fontId="2" fillId="25" borderId="1" xfId="1" applyFont="1" applyFill="1" applyBorder="1" applyAlignment="1">
      <alignment horizontal="center"/>
    </xf>
    <xf numFmtId="0" fontId="32" fillId="25" borderId="0" xfId="0" applyFont="1" applyFill="1" applyAlignment="1">
      <alignment horizontal="left"/>
    </xf>
    <xf numFmtId="43" fontId="32" fillId="25" borderId="0" xfId="0" applyNumberFormat="1" applyFont="1" applyFill="1" applyAlignment="1">
      <alignment horizontal="left"/>
    </xf>
    <xf numFmtId="0" fontId="6" fillId="25" borderId="0" xfId="0" applyFont="1" applyFill="1"/>
    <xf numFmtId="43" fontId="2" fillId="25" borderId="0" xfId="1" applyFont="1" applyFill="1" applyBorder="1" applyAlignment="1">
      <alignment horizontal="center"/>
    </xf>
    <xf numFmtId="0" fontId="0" fillId="25" borderId="0" xfId="0" applyFill="1" applyBorder="1" applyAlignment="1">
      <alignment horizontal="left" vertical="top"/>
    </xf>
    <xf numFmtId="0" fontId="4" fillId="0" borderId="1" xfId="1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0" fontId="4" fillId="0" borderId="1" xfId="1" applyNumberFormat="1" applyFont="1" applyFill="1" applyBorder="1" applyAlignment="1"/>
    <xf numFmtId="4" fontId="4" fillId="0" borderId="1" xfId="1" applyNumberFormat="1" applyFont="1" applyFill="1" applyBorder="1" applyAlignment="1"/>
    <xf numFmtId="4" fontId="4" fillId="25" borderId="1" xfId="1" applyNumberFormat="1" applyFont="1" applyFill="1" applyBorder="1" applyAlignment="1"/>
    <xf numFmtId="0" fontId="6" fillId="0" borderId="1" xfId="1" applyNumberFormat="1" applyFont="1" applyFill="1" applyBorder="1"/>
    <xf numFmtId="0" fontId="4" fillId="25" borderId="1" xfId="1" applyNumberFormat="1" applyFont="1" applyFill="1" applyBorder="1" applyAlignment="1">
      <alignment horizontal="right"/>
    </xf>
    <xf numFmtId="43" fontId="28" fillId="25" borderId="1" xfId="1" applyFont="1" applyFill="1" applyBorder="1" applyAlignment="1">
      <alignment horizontal="right" wrapText="1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6294896</xdr:colOff>
      <xdr:row>1</xdr:row>
      <xdr:rowOff>16612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8696" y="2642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1"/>
  <sheetViews>
    <sheetView showGridLines="0" tabSelected="1" topLeftCell="A133" zoomScale="50" zoomScaleNormal="50" zoomScaleSheetLayoutView="50" workbookViewId="0">
      <selection activeCell="C149" sqref="C149"/>
    </sheetView>
  </sheetViews>
  <sheetFormatPr baseColWidth="10" defaultColWidth="32.7109375" defaultRowHeight="30.75" x14ac:dyDescent="0.45"/>
  <cols>
    <col min="1" max="1" width="26" style="9" customWidth="1"/>
    <col min="2" max="2" width="30" style="14" customWidth="1"/>
    <col min="3" max="3" width="152.7109375" style="10" customWidth="1"/>
    <col min="4" max="4" width="37.140625" style="15" customWidth="1"/>
    <col min="5" max="5" width="35.85546875" style="7" customWidth="1"/>
    <col min="6" max="6" width="37.140625" style="3" customWidth="1"/>
    <col min="7" max="7" width="34.140625" style="3" bestFit="1" customWidth="1"/>
    <col min="8" max="16384" width="32.7109375" style="3"/>
  </cols>
  <sheetData>
    <row r="1" spans="1:6" ht="20.100000000000001" customHeight="1" x14ac:dyDescent="0.45">
      <c r="A1" s="1"/>
      <c r="B1" s="12"/>
      <c r="C1" s="2"/>
      <c r="D1" s="31"/>
      <c r="E1" s="8"/>
    </row>
    <row r="2" spans="1:6" ht="20.100000000000001" customHeight="1" x14ac:dyDescent="0.45">
      <c r="A2" s="11"/>
      <c r="B2" s="12"/>
      <c r="C2" s="2"/>
      <c r="D2" s="31"/>
      <c r="E2" s="8"/>
    </row>
    <row r="3" spans="1:6" ht="20.100000000000001" customHeight="1" x14ac:dyDescent="0.45">
      <c r="A3" s="1"/>
      <c r="B3" s="12"/>
      <c r="C3" s="2"/>
      <c r="D3" s="31"/>
      <c r="E3" s="8"/>
    </row>
    <row r="4" spans="1:6" ht="19.5" customHeight="1" x14ac:dyDescent="0.45">
      <c r="A4" s="1"/>
      <c r="B4" s="12"/>
      <c r="C4" s="2"/>
      <c r="D4" s="31"/>
      <c r="E4" s="8"/>
    </row>
    <row r="5" spans="1:6" ht="20.100000000000001" customHeight="1" x14ac:dyDescent="0.45">
      <c r="A5" s="1"/>
      <c r="B5" s="12"/>
      <c r="C5" s="2"/>
      <c r="D5" s="31"/>
      <c r="E5" s="8"/>
    </row>
    <row r="6" spans="1:6" ht="31.5" customHeight="1" x14ac:dyDescent="0.45">
      <c r="A6" s="70" t="s">
        <v>7</v>
      </c>
      <c r="B6" s="70"/>
      <c r="C6" s="70"/>
      <c r="D6" s="70"/>
      <c r="E6" s="70"/>
      <c r="F6" s="70"/>
    </row>
    <row r="7" spans="1:6" ht="31.5" customHeight="1" x14ac:dyDescent="0.45">
      <c r="A7" s="71" t="s">
        <v>5</v>
      </c>
      <c r="B7" s="71"/>
      <c r="C7" s="71"/>
      <c r="D7" s="71"/>
      <c r="E7" s="71"/>
      <c r="F7" s="71"/>
    </row>
    <row r="8" spans="1:6" ht="25.5" customHeight="1" x14ac:dyDescent="0.45">
      <c r="A8" s="72" t="s">
        <v>9</v>
      </c>
      <c r="B8" s="72"/>
      <c r="C8" s="72"/>
      <c r="D8" s="72"/>
      <c r="E8" s="72"/>
      <c r="F8" s="72"/>
    </row>
    <row r="9" spans="1:6" ht="25.5" customHeight="1" x14ac:dyDescent="0.45">
      <c r="A9" s="73" t="s">
        <v>38</v>
      </c>
      <c r="B9" s="73"/>
      <c r="C9" s="73"/>
      <c r="D9" s="73"/>
      <c r="E9" s="73"/>
      <c r="F9" s="73"/>
    </row>
    <row r="10" spans="1:6" ht="31.5" customHeight="1" thickBot="1" x14ac:dyDescent="0.5">
      <c r="A10" s="74" t="s">
        <v>4</v>
      </c>
      <c r="B10" s="74"/>
      <c r="C10" s="74"/>
      <c r="D10" s="74"/>
      <c r="E10" s="74"/>
      <c r="F10" s="74"/>
    </row>
    <row r="11" spans="1:6" ht="31.5" thickBot="1" x14ac:dyDescent="0.5">
      <c r="A11" s="69"/>
      <c r="B11" s="69"/>
      <c r="C11" s="69"/>
      <c r="D11" s="69"/>
      <c r="E11" s="69"/>
    </row>
    <row r="12" spans="1:6" ht="31.5" thickBot="1" x14ac:dyDescent="0.5">
      <c r="A12" s="4" t="s">
        <v>3</v>
      </c>
      <c r="B12" s="13" t="s">
        <v>2</v>
      </c>
      <c r="C12" s="5" t="s">
        <v>1</v>
      </c>
      <c r="D12" s="23" t="s">
        <v>0</v>
      </c>
      <c r="E12" s="23" t="s">
        <v>23</v>
      </c>
      <c r="F12" s="20" t="s">
        <v>6</v>
      </c>
    </row>
    <row r="13" spans="1:6" ht="65.25" customHeight="1" x14ac:dyDescent="0.45">
      <c r="A13" s="21">
        <v>45778</v>
      </c>
      <c r="B13" s="16"/>
      <c r="C13" s="17" t="s">
        <v>8</v>
      </c>
      <c r="D13" s="18"/>
      <c r="E13" s="19"/>
      <c r="F13" s="68">
        <v>322630402.77999949</v>
      </c>
    </row>
    <row r="14" spans="1:6" ht="65.25" customHeight="1" x14ac:dyDescent="0.45">
      <c r="A14" s="24">
        <v>45778</v>
      </c>
      <c r="B14" s="25" t="s">
        <v>39</v>
      </c>
      <c r="C14" s="45" t="s">
        <v>17</v>
      </c>
      <c r="D14" s="26"/>
      <c r="E14" s="28">
        <v>50000</v>
      </c>
      <c r="F14" s="27">
        <f>F13-E14+D14</f>
        <v>322580402.77999949</v>
      </c>
    </row>
    <row r="15" spans="1:6" s="6" customFormat="1" ht="65.25" customHeight="1" x14ac:dyDescent="0.45">
      <c r="A15" s="24">
        <v>45778</v>
      </c>
      <c r="B15" s="25" t="s">
        <v>40</v>
      </c>
      <c r="C15" s="45" t="s">
        <v>18</v>
      </c>
      <c r="D15" s="26"/>
      <c r="E15" s="28">
        <v>25000</v>
      </c>
      <c r="F15" s="27">
        <f t="shared" ref="F15:F54" si="0">F14-E15+D15</f>
        <v>322555402.77999949</v>
      </c>
    </row>
    <row r="16" spans="1:6" s="6" customFormat="1" ht="65.25" customHeight="1" x14ac:dyDescent="0.45">
      <c r="A16" s="24">
        <v>45778</v>
      </c>
      <c r="B16" s="25" t="s">
        <v>41</v>
      </c>
      <c r="C16" s="45" t="s">
        <v>19</v>
      </c>
      <c r="D16" s="26"/>
      <c r="E16" s="28">
        <v>25000</v>
      </c>
      <c r="F16" s="27">
        <f t="shared" si="0"/>
        <v>322530402.77999949</v>
      </c>
    </row>
    <row r="17" spans="1:6" s="6" customFormat="1" ht="65.25" customHeight="1" x14ac:dyDescent="0.45">
      <c r="A17" s="24">
        <v>45778</v>
      </c>
      <c r="B17" s="25" t="s">
        <v>42</v>
      </c>
      <c r="C17" s="45" t="s">
        <v>20</v>
      </c>
      <c r="D17" s="26"/>
      <c r="E17" s="28">
        <v>25000</v>
      </c>
      <c r="F17" s="27">
        <f t="shared" si="0"/>
        <v>322505402.77999949</v>
      </c>
    </row>
    <row r="18" spans="1:6" s="6" customFormat="1" ht="65.25" customHeight="1" x14ac:dyDescent="0.45">
      <c r="A18" s="24">
        <v>45778</v>
      </c>
      <c r="B18" s="25" t="s">
        <v>43</v>
      </c>
      <c r="C18" s="45" t="s">
        <v>32</v>
      </c>
      <c r="D18" s="26"/>
      <c r="E18" s="28">
        <v>25000</v>
      </c>
      <c r="F18" s="27">
        <f t="shared" si="0"/>
        <v>322480402.77999949</v>
      </c>
    </row>
    <row r="19" spans="1:6" s="6" customFormat="1" ht="65.25" customHeight="1" x14ac:dyDescent="0.45">
      <c r="A19" s="24">
        <v>45778</v>
      </c>
      <c r="B19" s="25" t="s">
        <v>44</v>
      </c>
      <c r="C19" s="45" t="s">
        <v>28</v>
      </c>
      <c r="D19" s="26"/>
      <c r="E19" s="28">
        <v>25000</v>
      </c>
      <c r="F19" s="27">
        <f t="shared" si="0"/>
        <v>322455402.77999949</v>
      </c>
    </row>
    <row r="20" spans="1:6" s="6" customFormat="1" ht="65.25" customHeight="1" x14ac:dyDescent="0.45">
      <c r="A20" s="24">
        <v>45778</v>
      </c>
      <c r="B20" s="25" t="s">
        <v>49</v>
      </c>
      <c r="C20" s="45" t="s">
        <v>207</v>
      </c>
      <c r="D20" s="66"/>
      <c r="E20" s="62">
        <v>1648465.18</v>
      </c>
      <c r="F20" s="27">
        <f t="shared" si="0"/>
        <v>320806937.59999949</v>
      </c>
    </row>
    <row r="21" spans="1:6" s="6" customFormat="1" ht="65.25" customHeight="1" x14ac:dyDescent="0.45">
      <c r="A21" s="24">
        <v>45778</v>
      </c>
      <c r="B21" s="25" t="s">
        <v>50</v>
      </c>
      <c r="C21" s="45" t="s">
        <v>51</v>
      </c>
      <c r="D21" s="66"/>
      <c r="E21" s="62">
        <v>3850</v>
      </c>
      <c r="F21" s="27">
        <f t="shared" si="0"/>
        <v>320803087.59999949</v>
      </c>
    </row>
    <row r="22" spans="1:6" s="6" customFormat="1" ht="65.25" customHeight="1" x14ac:dyDescent="0.45">
      <c r="A22" s="24">
        <v>45778</v>
      </c>
      <c r="B22" s="25" t="s">
        <v>52</v>
      </c>
      <c r="C22" s="45" t="s">
        <v>53</v>
      </c>
      <c r="D22" s="61"/>
      <c r="E22" s="63">
        <v>750</v>
      </c>
      <c r="F22" s="27">
        <f t="shared" si="0"/>
        <v>320802337.59999949</v>
      </c>
    </row>
    <row r="23" spans="1:6" s="6" customFormat="1" ht="65.25" customHeight="1" x14ac:dyDescent="0.45">
      <c r="A23" s="24">
        <v>45778</v>
      </c>
      <c r="B23" s="25" t="s">
        <v>54</v>
      </c>
      <c r="C23" s="45" t="s">
        <v>55</v>
      </c>
      <c r="D23" s="61"/>
      <c r="E23" s="64">
        <v>9000</v>
      </c>
      <c r="F23" s="27">
        <f t="shared" si="0"/>
        <v>320793337.59999949</v>
      </c>
    </row>
    <row r="24" spans="1:6" s="6" customFormat="1" ht="92.25" customHeight="1" x14ac:dyDescent="0.45">
      <c r="A24" s="24">
        <v>45778</v>
      </c>
      <c r="B24" s="25" t="s">
        <v>56</v>
      </c>
      <c r="C24" s="45" t="s">
        <v>256</v>
      </c>
      <c r="D24" s="61"/>
      <c r="E24" s="64">
        <v>5250</v>
      </c>
      <c r="F24" s="27">
        <f t="shared" si="0"/>
        <v>320788087.59999949</v>
      </c>
    </row>
    <row r="25" spans="1:6" s="6" customFormat="1" ht="65.25" customHeight="1" x14ac:dyDescent="0.45">
      <c r="A25" s="24">
        <v>45778</v>
      </c>
      <c r="B25" s="25" t="s">
        <v>57</v>
      </c>
      <c r="C25" s="45" t="s">
        <v>257</v>
      </c>
      <c r="D25" s="61"/>
      <c r="E25" s="64">
        <v>1700</v>
      </c>
      <c r="F25" s="27">
        <f t="shared" si="0"/>
        <v>320786387.59999949</v>
      </c>
    </row>
    <row r="26" spans="1:6" s="6" customFormat="1" ht="65.25" customHeight="1" x14ac:dyDescent="0.45">
      <c r="A26" s="24">
        <v>45778</v>
      </c>
      <c r="B26" s="25" t="s">
        <v>58</v>
      </c>
      <c r="C26" s="45" t="s">
        <v>194</v>
      </c>
      <c r="D26" s="61"/>
      <c r="E26" s="64">
        <v>1700</v>
      </c>
      <c r="F26" s="27">
        <f t="shared" si="0"/>
        <v>320784687.59999949</v>
      </c>
    </row>
    <row r="27" spans="1:6" s="6" customFormat="1" ht="65.25" customHeight="1" x14ac:dyDescent="0.45">
      <c r="A27" s="24">
        <v>45778</v>
      </c>
      <c r="B27" s="25" t="s">
        <v>59</v>
      </c>
      <c r="C27" s="45" t="s">
        <v>60</v>
      </c>
      <c r="D27" s="61"/>
      <c r="E27" s="64">
        <v>9800</v>
      </c>
      <c r="F27" s="27">
        <f t="shared" si="0"/>
        <v>320774887.59999949</v>
      </c>
    </row>
    <row r="28" spans="1:6" s="6" customFormat="1" ht="65.25" customHeight="1" x14ac:dyDescent="0.45">
      <c r="A28" s="24">
        <v>45778</v>
      </c>
      <c r="B28" s="25" t="s">
        <v>61</v>
      </c>
      <c r="C28" s="45" t="s">
        <v>62</v>
      </c>
      <c r="D28" s="61"/>
      <c r="E28" s="64">
        <v>3600</v>
      </c>
      <c r="F28" s="27">
        <f t="shared" si="0"/>
        <v>320771287.59999949</v>
      </c>
    </row>
    <row r="29" spans="1:6" s="6" customFormat="1" ht="65.25" customHeight="1" x14ac:dyDescent="0.45">
      <c r="A29" s="24">
        <v>45778</v>
      </c>
      <c r="B29" s="25" t="s">
        <v>63</v>
      </c>
      <c r="C29" s="45" t="s">
        <v>64</v>
      </c>
      <c r="D29" s="61"/>
      <c r="E29" s="64">
        <v>14700</v>
      </c>
      <c r="F29" s="27">
        <f t="shared" si="0"/>
        <v>320756587.59999949</v>
      </c>
    </row>
    <row r="30" spans="1:6" s="6" customFormat="1" ht="65.25" customHeight="1" x14ac:dyDescent="0.45">
      <c r="A30" s="24">
        <v>45778</v>
      </c>
      <c r="B30" s="25" t="s">
        <v>65</v>
      </c>
      <c r="C30" s="45" t="s">
        <v>66</v>
      </c>
      <c r="D30" s="61"/>
      <c r="E30" s="64">
        <v>263956.53999999998</v>
      </c>
      <c r="F30" s="27">
        <f t="shared" si="0"/>
        <v>320492631.05999947</v>
      </c>
    </row>
    <row r="31" spans="1:6" s="6" customFormat="1" ht="65.25" customHeight="1" x14ac:dyDescent="0.45">
      <c r="A31" s="24">
        <v>45778</v>
      </c>
      <c r="B31" s="25" t="s">
        <v>67</v>
      </c>
      <c r="C31" s="45" t="s">
        <v>68</v>
      </c>
      <c r="D31" s="61"/>
      <c r="E31" s="64">
        <v>13743.35</v>
      </c>
      <c r="F31" s="27">
        <f t="shared" si="0"/>
        <v>320478887.70999944</v>
      </c>
    </row>
    <row r="32" spans="1:6" s="6" customFormat="1" ht="65.25" customHeight="1" x14ac:dyDescent="0.45">
      <c r="A32" s="24">
        <v>45778</v>
      </c>
      <c r="B32" s="25" t="s">
        <v>69</v>
      </c>
      <c r="C32" s="45" t="s">
        <v>45</v>
      </c>
      <c r="D32" s="61"/>
      <c r="E32" s="64">
        <v>103059.5</v>
      </c>
      <c r="F32" s="27">
        <f t="shared" si="0"/>
        <v>320375828.20999944</v>
      </c>
    </row>
    <row r="33" spans="1:6" s="6" customFormat="1" ht="65.25" customHeight="1" x14ac:dyDescent="0.45">
      <c r="A33" s="24">
        <v>45778</v>
      </c>
      <c r="B33" s="25" t="s">
        <v>69</v>
      </c>
      <c r="C33" s="45" t="s">
        <v>46</v>
      </c>
      <c r="D33" s="61"/>
      <c r="E33" s="64">
        <v>60293.01</v>
      </c>
      <c r="F33" s="27">
        <f t="shared" si="0"/>
        <v>320315535.19999945</v>
      </c>
    </row>
    <row r="34" spans="1:6" s="6" customFormat="1" ht="65.25" customHeight="1" x14ac:dyDescent="0.45">
      <c r="A34" s="24">
        <v>45778</v>
      </c>
      <c r="B34" s="25" t="s">
        <v>69</v>
      </c>
      <c r="C34" s="45" t="s">
        <v>47</v>
      </c>
      <c r="D34" s="61"/>
      <c r="E34" s="64">
        <v>53109.65</v>
      </c>
      <c r="F34" s="27">
        <f t="shared" si="0"/>
        <v>320262425.54999948</v>
      </c>
    </row>
    <row r="35" spans="1:6" s="6" customFormat="1" ht="65.25" customHeight="1" x14ac:dyDescent="0.45">
      <c r="A35" s="24">
        <v>45778</v>
      </c>
      <c r="B35" s="25" t="s">
        <v>70</v>
      </c>
      <c r="C35" s="45" t="s">
        <v>48</v>
      </c>
      <c r="D35" s="61"/>
      <c r="E35" s="64">
        <v>117998.45</v>
      </c>
      <c r="F35" s="27">
        <f t="shared" si="0"/>
        <v>320144427.09999949</v>
      </c>
    </row>
    <row r="36" spans="1:6" s="6" customFormat="1" ht="65.25" customHeight="1" x14ac:dyDescent="0.45">
      <c r="A36" s="24">
        <v>45779</v>
      </c>
      <c r="B36" s="25"/>
      <c r="C36" s="45" t="s">
        <v>71</v>
      </c>
      <c r="D36" s="62">
        <v>1332</v>
      </c>
      <c r="E36" s="63"/>
      <c r="F36" s="27">
        <f t="shared" si="0"/>
        <v>320145759.09999949</v>
      </c>
    </row>
    <row r="37" spans="1:6" s="6" customFormat="1" ht="65.25" customHeight="1" x14ac:dyDescent="0.45">
      <c r="A37" s="24">
        <v>45779</v>
      </c>
      <c r="B37" s="25"/>
      <c r="C37" s="45" t="s">
        <v>72</v>
      </c>
      <c r="D37" s="62">
        <v>7065</v>
      </c>
      <c r="E37" s="63"/>
      <c r="F37" s="27">
        <f t="shared" si="0"/>
        <v>320152824.09999949</v>
      </c>
    </row>
    <row r="38" spans="1:6" s="6" customFormat="1" ht="65.25" customHeight="1" x14ac:dyDescent="0.45">
      <c r="A38" s="24">
        <v>45779</v>
      </c>
      <c r="B38" s="25"/>
      <c r="C38" s="45" t="s">
        <v>73</v>
      </c>
      <c r="D38" s="62">
        <v>17709</v>
      </c>
      <c r="E38" s="63"/>
      <c r="F38" s="27">
        <f t="shared" si="0"/>
        <v>320170533.09999949</v>
      </c>
    </row>
    <row r="39" spans="1:6" s="6" customFormat="1" ht="65.25" customHeight="1" x14ac:dyDescent="0.45">
      <c r="A39" s="24">
        <v>45779</v>
      </c>
      <c r="B39" s="25" t="s">
        <v>74</v>
      </c>
      <c r="C39" s="45" t="s">
        <v>75</v>
      </c>
      <c r="D39" s="61"/>
      <c r="E39" s="64">
        <v>174908.57</v>
      </c>
      <c r="F39" s="27">
        <f t="shared" si="0"/>
        <v>319995624.52999949</v>
      </c>
    </row>
    <row r="40" spans="1:6" s="6" customFormat="1" ht="65.25" customHeight="1" x14ac:dyDescent="0.45">
      <c r="A40" s="24">
        <v>45779</v>
      </c>
      <c r="B40" s="25" t="s">
        <v>76</v>
      </c>
      <c r="C40" s="45" t="s">
        <v>77</v>
      </c>
      <c r="D40" s="61"/>
      <c r="E40" s="64">
        <v>14125</v>
      </c>
      <c r="F40" s="27">
        <f t="shared" si="0"/>
        <v>319981499.52999949</v>
      </c>
    </row>
    <row r="41" spans="1:6" s="6" customFormat="1" ht="65.25" customHeight="1" x14ac:dyDescent="0.45">
      <c r="A41" s="24">
        <v>45779</v>
      </c>
      <c r="B41" s="25" t="s">
        <v>78</v>
      </c>
      <c r="C41" s="45" t="s">
        <v>79</v>
      </c>
      <c r="D41" s="61"/>
      <c r="E41" s="64">
        <v>59726.61</v>
      </c>
      <c r="F41" s="27">
        <f t="shared" si="0"/>
        <v>319921772.91999948</v>
      </c>
    </row>
    <row r="42" spans="1:6" s="6" customFormat="1" ht="65.25" customHeight="1" x14ac:dyDescent="0.45">
      <c r="A42" s="24">
        <v>45779</v>
      </c>
      <c r="B42" s="25"/>
      <c r="C42" s="45" t="s">
        <v>80</v>
      </c>
      <c r="D42" s="62">
        <v>5548</v>
      </c>
      <c r="E42" s="63"/>
      <c r="F42" s="27">
        <f t="shared" si="0"/>
        <v>319927320.91999948</v>
      </c>
    </row>
    <row r="43" spans="1:6" s="6" customFormat="1" ht="65.25" customHeight="1" x14ac:dyDescent="0.45">
      <c r="A43" s="24">
        <v>45779</v>
      </c>
      <c r="B43" s="25"/>
      <c r="C43" s="45" t="s">
        <v>81</v>
      </c>
      <c r="D43" s="62">
        <v>4104</v>
      </c>
      <c r="E43" s="63"/>
      <c r="F43" s="27">
        <f t="shared" si="0"/>
        <v>319931424.91999948</v>
      </c>
    </row>
    <row r="44" spans="1:6" s="6" customFormat="1" ht="65.25" customHeight="1" x14ac:dyDescent="0.45">
      <c r="A44" s="24">
        <v>45779</v>
      </c>
      <c r="B44" s="25"/>
      <c r="C44" s="45" t="s">
        <v>82</v>
      </c>
      <c r="D44" s="62">
        <v>6106</v>
      </c>
      <c r="E44" s="63"/>
      <c r="F44" s="27">
        <f t="shared" si="0"/>
        <v>319937530.91999948</v>
      </c>
    </row>
    <row r="45" spans="1:6" s="6" customFormat="1" ht="65.25" customHeight="1" x14ac:dyDescent="0.45">
      <c r="A45" s="24">
        <v>45783</v>
      </c>
      <c r="B45" s="25" t="s">
        <v>83</v>
      </c>
      <c r="C45" s="45" t="s">
        <v>195</v>
      </c>
      <c r="D45" s="61"/>
      <c r="E45" s="64">
        <v>3850</v>
      </c>
      <c r="F45" s="27">
        <f t="shared" si="0"/>
        <v>319933680.91999948</v>
      </c>
    </row>
    <row r="46" spans="1:6" s="6" customFormat="1" ht="65.25" customHeight="1" x14ac:dyDescent="0.45">
      <c r="A46" s="24">
        <v>45783</v>
      </c>
      <c r="B46" s="25" t="s">
        <v>84</v>
      </c>
      <c r="C46" s="45" t="s">
        <v>85</v>
      </c>
      <c r="D46" s="61"/>
      <c r="E46" s="64">
        <v>3750</v>
      </c>
      <c r="F46" s="27">
        <f t="shared" si="0"/>
        <v>319929930.91999948</v>
      </c>
    </row>
    <row r="47" spans="1:6" s="6" customFormat="1" ht="65.25" customHeight="1" x14ac:dyDescent="0.45">
      <c r="A47" s="24">
        <v>45783</v>
      </c>
      <c r="B47" s="25" t="s">
        <v>86</v>
      </c>
      <c r="C47" s="45" t="s">
        <v>87</v>
      </c>
      <c r="D47" s="61"/>
      <c r="E47" s="64">
        <v>225960</v>
      </c>
      <c r="F47" s="27">
        <f t="shared" si="0"/>
        <v>319703970.91999948</v>
      </c>
    </row>
    <row r="48" spans="1:6" s="6" customFormat="1" ht="65.25" customHeight="1" x14ac:dyDescent="0.45">
      <c r="A48" s="24">
        <v>45783</v>
      </c>
      <c r="B48" s="25" t="s">
        <v>88</v>
      </c>
      <c r="C48" s="45" t="s">
        <v>36</v>
      </c>
      <c r="D48" s="61"/>
      <c r="E48" s="64">
        <v>18154.11</v>
      </c>
      <c r="F48" s="27">
        <f t="shared" si="0"/>
        <v>319685816.80999947</v>
      </c>
    </row>
    <row r="49" spans="1:6" s="6" customFormat="1" ht="65.25" customHeight="1" x14ac:dyDescent="0.45">
      <c r="A49" s="24">
        <v>45783</v>
      </c>
      <c r="B49" s="25" t="s">
        <v>89</v>
      </c>
      <c r="C49" s="45" t="s">
        <v>90</v>
      </c>
      <c r="D49" s="61"/>
      <c r="E49" s="64">
        <v>50850</v>
      </c>
      <c r="F49" s="27">
        <f t="shared" si="0"/>
        <v>319634966.80999947</v>
      </c>
    </row>
    <row r="50" spans="1:6" s="6" customFormat="1" ht="65.25" customHeight="1" x14ac:dyDescent="0.45">
      <c r="A50" s="24">
        <v>45783</v>
      </c>
      <c r="B50" s="25" t="s">
        <v>91</v>
      </c>
      <c r="C50" s="45" t="s">
        <v>92</v>
      </c>
      <c r="D50" s="61"/>
      <c r="E50" s="64">
        <v>172279.8</v>
      </c>
      <c r="F50" s="27">
        <f t="shared" si="0"/>
        <v>319462687.00999945</v>
      </c>
    </row>
    <row r="51" spans="1:6" s="6" customFormat="1" ht="65.25" customHeight="1" x14ac:dyDescent="0.45">
      <c r="A51" s="24">
        <v>45784</v>
      </c>
      <c r="B51" s="25" t="s">
        <v>243</v>
      </c>
      <c r="C51" s="45" t="s">
        <v>248</v>
      </c>
      <c r="D51" s="61"/>
      <c r="E51" s="64">
        <v>303397.73</v>
      </c>
      <c r="F51" s="27">
        <f t="shared" si="0"/>
        <v>319159289.27999943</v>
      </c>
    </row>
    <row r="52" spans="1:6" s="6" customFormat="1" ht="65.25" customHeight="1" x14ac:dyDescent="0.45">
      <c r="A52" s="24">
        <v>45784</v>
      </c>
      <c r="B52" s="25" t="s">
        <v>244</v>
      </c>
      <c r="C52" s="45" t="s">
        <v>247</v>
      </c>
      <c r="D52" s="61"/>
      <c r="E52" s="64">
        <v>119177.14</v>
      </c>
      <c r="F52" s="27">
        <f t="shared" si="0"/>
        <v>319040112.13999945</v>
      </c>
    </row>
    <row r="53" spans="1:6" s="6" customFormat="1" ht="65.25" customHeight="1" x14ac:dyDescent="0.45">
      <c r="A53" s="24">
        <v>45784</v>
      </c>
      <c r="B53" s="25" t="s">
        <v>245</v>
      </c>
      <c r="C53" s="45" t="s">
        <v>246</v>
      </c>
      <c r="D53" s="61"/>
      <c r="E53" s="64">
        <v>1579050.11</v>
      </c>
      <c r="F53" s="27">
        <f t="shared" si="0"/>
        <v>317461062.02999943</v>
      </c>
    </row>
    <row r="54" spans="1:6" s="6" customFormat="1" ht="65.25" customHeight="1" x14ac:dyDescent="0.45">
      <c r="A54" s="24">
        <v>45784</v>
      </c>
      <c r="B54" s="25" t="s">
        <v>93</v>
      </c>
      <c r="C54" s="45" t="s">
        <v>94</v>
      </c>
      <c r="D54" s="61"/>
      <c r="E54" s="64">
        <v>6900</v>
      </c>
      <c r="F54" s="27">
        <f t="shared" si="0"/>
        <v>317454162.02999943</v>
      </c>
    </row>
    <row r="55" spans="1:6" s="6" customFormat="1" ht="65.25" customHeight="1" x14ac:dyDescent="0.45">
      <c r="A55" s="24">
        <v>45784</v>
      </c>
      <c r="B55" s="25" t="s">
        <v>95</v>
      </c>
      <c r="C55" s="45" t="s">
        <v>96</v>
      </c>
      <c r="D55" s="61"/>
      <c r="E55" s="64">
        <v>182618.72</v>
      </c>
      <c r="F55" s="27">
        <f t="shared" ref="F15:F83" si="1">F54-E55+D55</f>
        <v>317271543.30999941</v>
      </c>
    </row>
    <row r="56" spans="1:6" s="6" customFormat="1" ht="65.25" customHeight="1" x14ac:dyDescent="0.45">
      <c r="A56" s="24">
        <v>45784</v>
      </c>
      <c r="B56" s="25" t="s">
        <v>97</v>
      </c>
      <c r="C56" s="45" t="s">
        <v>30</v>
      </c>
      <c r="D56" s="61"/>
      <c r="E56" s="64">
        <v>16341</v>
      </c>
      <c r="F56" s="27">
        <f t="shared" si="1"/>
        <v>317255202.30999941</v>
      </c>
    </row>
    <row r="57" spans="1:6" s="6" customFormat="1" ht="65.25" customHeight="1" x14ac:dyDescent="0.45">
      <c r="A57" s="24">
        <v>45784</v>
      </c>
      <c r="B57" s="25" t="s">
        <v>98</v>
      </c>
      <c r="C57" s="45" t="s">
        <v>30</v>
      </c>
      <c r="D57" s="61"/>
      <c r="E57" s="64">
        <v>251245.71</v>
      </c>
      <c r="F57" s="27">
        <f t="shared" si="1"/>
        <v>317003956.59999943</v>
      </c>
    </row>
    <row r="58" spans="1:6" s="6" customFormat="1" ht="65.25" customHeight="1" x14ac:dyDescent="0.45">
      <c r="A58" s="24">
        <v>45784</v>
      </c>
      <c r="B58" s="25" t="s">
        <v>99</v>
      </c>
      <c r="C58" s="45" t="s">
        <v>100</v>
      </c>
      <c r="D58" s="61"/>
      <c r="E58" s="64">
        <v>175882.17</v>
      </c>
      <c r="F58" s="27">
        <f t="shared" si="1"/>
        <v>316828074.42999941</v>
      </c>
    </row>
    <row r="59" spans="1:6" s="6" customFormat="1" ht="65.25" customHeight="1" x14ac:dyDescent="0.45">
      <c r="A59" s="24">
        <v>45784</v>
      </c>
      <c r="B59" s="25" t="s">
        <v>101</v>
      </c>
      <c r="C59" s="45" t="s">
        <v>102</v>
      </c>
      <c r="D59" s="61"/>
      <c r="E59" s="64">
        <v>463558.54</v>
      </c>
      <c r="F59" s="27">
        <f t="shared" si="1"/>
        <v>316364515.88999939</v>
      </c>
    </row>
    <row r="60" spans="1:6" s="6" customFormat="1" ht="65.25" customHeight="1" x14ac:dyDescent="0.45">
      <c r="A60" s="24">
        <v>45784</v>
      </c>
      <c r="B60" s="25" t="s">
        <v>103</v>
      </c>
      <c r="C60" s="45" t="s">
        <v>196</v>
      </c>
      <c r="D60" s="61"/>
      <c r="E60" s="64">
        <v>4954654.8499999996</v>
      </c>
      <c r="F60" s="27">
        <f t="shared" si="1"/>
        <v>311409861.03999937</v>
      </c>
    </row>
    <row r="61" spans="1:6" s="6" customFormat="1" ht="65.25" customHeight="1" x14ac:dyDescent="0.45">
      <c r="A61" s="24">
        <v>45784</v>
      </c>
      <c r="B61" s="25" t="s">
        <v>104</v>
      </c>
      <c r="C61" s="45" t="s">
        <v>30</v>
      </c>
      <c r="D61" s="61"/>
      <c r="E61" s="62">
        <v>363541.5</v>
      </c>
      <c r="F61" s="27">
        <f t="shared" si="1"/>
        <v>311046319.53999937</v>
      </c>
    </row>
    <row r="62" spans="1:6" s="6" customFormat="1" ht="65.25" customHeight="1" x14ac:dyDescent="0.45">
      <c r="A62" s="24">
        <v>45784</v>
      </c>
      <c r="B62" s="25" t="s">
        <v>105</v>
      </c>
      <c r="C62" s="45" t="s">
        <v>31</v>
      </c>
      <c r="D62" s="66"/>
      <c r="E62" s="62">
        <v>388871.38</v>
      </c>
      <c r="F62" s="27">
        <f t="shared" si="1"/>
        <v>310657448.15999937</v>
      </c>
    </row>
    <row r="63" spans="1:6" s="6" customFormat="1" ht="65.25" customHeight="1" x14ac:dyDescent="0.45">
      <c r="A63" s="24">
        <v>45785</v>
      </c>
      <c r="B63" s="25" t="s">
        <v>249</v>
      </c>
      <c r="C63" s="45" t="s">
        <v>250</v>
      </c>
      <c r="D63" s="66"/>
      <c r="E63" s="62">
        <v>101950</v>
      </c>
      <c r="F63" s="27">
        <f t="shared" si="1"/>
        <v>310555498.15999937</v>
      </c>
    </row>
    <row r="64" spans="1:6" s="6" customFormat="1" ht="65.25" customHeight="1" x14ac:dyDescent="0.45">
      <c r="A64" s="24">
        <v>45785</v>
      </c>
      <c r="B64" s="25" t="s">
        <v>106</v>
      </c>
      <c r="C64" s="45" t="s">
        <v>107</v>
      </c>
      <c r="D64" s="66"/>
      <c r="E64" s="62">
        <v>6050</v>
      </c>
      <c r="F64" s="27">
        <f t="shared" si="1"/>
        <v>310549448.15999937</v>
      </c>
    </row>
    <row r="65" spans="1:6" s="6" customFormat="1" ht="65.25" customHeight="1" x14ac:dyDescent="0.45">
      <c r="A65" s="24">
        <v>45785</v>
      </c>
      <c r="B65" s="25" t="s">
        <v>108</v>
      </c>
      <c r="C65" s="45" t="s">
        <v>109</v>
      </c>
      <c r="D65" s="61"/>
      <c r="E65" s="64">
        <v>7006</v>
      </c>
      <c r="F65" s="27">
        <f t="shared" si="1"/>
        <v>310542442.15999937</v>
      </c>
    </row>
    <row r="66" spans="1:6" s="6" customFormat="1" ht="65.25" customHeight="1" x14ac:dyDescent="0.45">
      <c r="A66" s="24">
        <v>45785</v>
      </c>
      <c r="B66" s="25" t="s">
        <v>110</v>
      </c>
      <c r="C66" s="45" t="s">
        <v>111</v>
      </c>
      <c r="D66" s="61"/>
      <c r="E66" s="64">
        <v>67800</v>
      </c>
      <c r="F66" s="27">
        <f t="shared" si="1"/>
        <v>310474642.15999937</v>
      </c>
    </row>
    <row r="67" spans="1:6" s="6" customFormat="1" ht="75.75" customHeight="1" x14ac:dyDescent="0.45">
      <c r="A67" s="24">
        <v>45786</v>
      </c>
      <c r="B67" s="25" t="s">
        <v>112</v>
      </c>
      <c r="C67" s="45" t="s">
        <v>113</v>
      </c>
      <c r="D67" s="61"/>
      <c r="E67" s="64">
        <v>234850</v>
      </c>
      <c r="F67" s="27">
        <f t="shared" si="1"/>
        <v>310239792.15999937</v>
      </c>
    </row>
    <row r="68" spans="1:6" s="6" customFormat="1" ht="90.75" customHeight="1" x14ac:dyDescent="0.45">
      <c r="A68" s="24">
        <v>45786</v>
      </c>
      <c r="B68" s="25" t="s">
        <v>114</v>
      </c>
      <c r="C68" s="45" t="s">
        <v>200</v>
      </c>
      <c r="D68" s="61"/>
      <c r="E68" s="64">
        <v>219600</v>
      </c>
      <c r="F68" s="27">
        <f t="shared" si="1"/>
        <v>310020192.15999937</v>
      </c>
    </row>
    <row r="69" spans="1:6" s="58" customFormat="1" ht="98.25" customHeight="1" x14ac:dyDescent="0.45">
      <c r="A69" s="50">
        <v>45786</v>
      </c>
      <c r="B69" s="51" t="s">
        <v>115</v>
      </c>
      <c r="C69" s="52" t="s">
        <v>199</v>
      </c>
      <c r="D69" s="67"/>
      <c r="E69" s="65">
        <v>109800</v>
      </c>
      <c r="F69" s="55">
        <f t="shared" si="1"/>
        <v>309910392.15999937</v>
      </c>
    </row>
    <row r="70" spans="1:6" s="6" customFormat="1" ht="65.25" customHeight="1" x14ac:dyDescent="0.45">
      <c r="A70" s="24">
        <v>45789</v>
      </c>
      <c r="B70" s="25" t="s">
        <v>116</v>
      </c>
      <c r="C70" s="45" t="s">
        <v>117</v>
      </c>
      <c r="D70" s="61"/>
      <c r="E70" s="64">
        <v>7500</v>
      </c>
      <c r="F70" s="27">
        <f t="shared" si="1"/>
        <v>309902892.15999937</v>
      </c>
    </row>
    <row r="71" spans="1:6" s="6" customFormat="1" ht="90.75" customHeight="1" x14ac:dyDescent="0.45">
      <c r="A71" s="24">
        <v>45789</v>
      </c>
      <c r="B71" s="25" t="s">
        <v>118</v>
      </c>
      <c r="C71" s="45" t="s">
        <v>119</v>
      </c>
      <c r="D71" s="61"/>
      <c r="E71" s="64">
        <v>15000</v>
      </c>
      <c r="F71" s="27">
        <f t="shared" si="1"/>
        <v>309887892.15999937</v>
      </c>
    </row>
    <row r="72" spans="1:6" s="6" customFormat="1" ht="65.25" customHeight="1" x14ac:dyDescent="0.45">
      <c r="A72" s="24">
        <v>45789</v>
      </c>
      <c r="B72" s="25" t="s">
        <v>120</v>
      </c>
      <c r="C72" s="45" t="s">
        <v>121</v>
      </c>
      <c r="D72" s="61"/>
      <c r="E72" s="64">
        <v>11000</v>
      </c>
      <c r="F72" s="27">
        <f t="shared" si="1"/>
        <v>309876892.15999937</v>
      </c>
    </row>
    <row r="73" spans="1:6" s="6" customFormat="1" ht="65.25" customHeight="1" x14ac:dyDescent="0.45">
      <c r="A73" s="24">
        <v>45789</v>
      </c>
      <c r="B73" s="25" t="s">
        <v>122</v>
      </c>
      <c r="C73" s="45" t="s">
        <v>197</v>
      </c>
      <c r="D73" s="61"/>
      <c r="E73" s="64">
        <v>3850</v>
      </c>
      <c r="F73" s="27">
        <f t="shared" si="1"/>
        <v>309873042.15999937</v>
      </c>
    </row>
    <row r="74" spans="1:6" s="6" customFormat="1" ht="65.25" customHeight="1" x14ac:dyDescent="0.45">
      <c r="A74" s="24">
        <v>45789</v>
      </c>
      <c r="B74" s="25" t="s">
        <v>123</v>
      </c>
      <c r="C74" s="45" t="s">
        <v>124</v>
      </c>
      <c r="D74" s="61"/>
      <c r="E74" s="64">
        <v>3000</v>
      </c>
      <c r="F74" s="27">
        <f t="shared" si="1"/>
        <v>309870042.15999937</v>
      </c>
    </row>
    <row r="75" spans="1:6" s="6" customFormat="1" ht="65.25" customHeight="1" x14ac:dyDescent="0.45">
      <c r="A75" s="24">
        <v>45789</v>
      </c>
      <c r="B75" s="25" t="s">
        <v>125</v>
      </c>
      <c r="C75" s="45" t="s">
        <v>126</v>
      </c>
      <c r="D75" s="61"/>
      <c r="E75" s="64">
        <v>2700</v>
      </c>
      <c r="F75" s="27">
        <f t="shared" si="1"/>
        <v>309867342.15999937</v>
      </c>
    </row>
    <row r="76" spans="1:6" s="6" customFormat="1" ht="65.25" customHeight="1" x14ac:dyDescent="0.45">
      <c r="A76" s="24">
        <v>45789</v>
      </c>
      <c r="B76" s="25" t="s">
        <v>127</v>
      </c>
      <c r="C76" s="45" t="s">
        <v>128</v>
      </c>
      <c r="D76" s="61"/>
      <c r="E76" s="64">
        <v>2700</v>
      </c>
      <c r="F76" s="27">
        <f t="shared" si="1"/>
        <v>309864642.15999937</v>
      </c>
    </row>
    <row r="77" spans="1:6" s="6" customFormat="1" ht="65.25" customHeight="1" x14ac:dyDescent="0.45">
      <c r="A77" s="24">
        <v>45789</v>
      </c>
      <c r="B77" s="25" t="s">
        <v>129</v>
      </c>
      <c r="C77" s="45" t="s">
        <v>130</v>
      </c>
      <c r="D77" s="61"/>
      <c r="E77" s="64">
        <v>5890</v>
      </c>
      <c r="F77" s="27">
        <f t="shared" si="1"/>
        <v>309858752.15999937</v>
      </c>
    </row>
    <row r="78" spans="1:6" s="6" customFormat="1" ht="65.25" customHeight="1" x14ac:dyDescent="0.45">
      <c r="A78" s="24">
        <v>45789</v>
      </c>
      <c r="B78" s="25" t="s">
        <v>131</v>
      </c>
      <c r="C78" s="45" t="s">
        <v>27</v>
      </c>
      <c r="D78" s="61"/>
      <c r="E78" s="64">
        <v>25147.25</v>
      </c>
      <c r="F78" s="27">
        <f t="shared" si="1"/>
        <v>309833604.90999937</v>
      </c>
    </row>
    <row r="79" spans="1:6" s="6" customFormat="1" ht="65.25" customHeight="1" x14ac:dyDescent="0.45">
      <c r="A79" s="24">
        <v>45789</v>
      </c>
      <c r="B79" s="25" t="s">
        <v>132</v>
      </c>
      <c r="C79" s="45" t="s">
        <v>109</v>
      </c>
      <c r="D79" s="61"/>
      <c r="E79" s="64">
        <v>39720</v>
      </c>
      <c r="F79" s="27">
        <f t="shared" si="1"/>
        <v>309793884.90999937</v>
      </c>
    </row>
    <row r="80" spans="1:6" s="6" customFormat="1" ht="65.25" customHeight="1" x14ac:dyDescent="0.45">
      <c r="A80" s="24">
        <v>45789</v>
      </c>
      <c r="B80" s="25" t="s">
        <v>133</v>
      </c>
      <c r="C80" s="45" t="s">
        <v>134</v>
      </c>
      <c r="D80" s="61"/>
      <c r="E80" s="64">
        <v>209068.77</v>
      </c>
      <c r="F80" s="27">
        <f t="shared" si="1"/>
        <v>309584816.13999939</v>
      </c>
    </row>
    <row r="81" spans="1:6" s="6" customFormat="1" ht="65.25" customHeight="1" x14ac:dyDescent="0.45">
      <c r="A81" s="24">
        <v>45791</v>
      </c>
      <c r="B81" s="25" t="s">
        <v>251</v>
      </c>
      <c r="C81" s="45" t="s">
        <v>252</v>
      </c>
      <c r="D81" s="61"/>
      <c r="E81" s="64">
        <v>145813.01</v>
      </c>
      <c r="F81" s="27">
        <f t="shared" si="1"/>
        <v>309439003.1299994</v>
      </c>
    </row>
    <row r="82" spans="1:6" s="6" customFormat="1" ht="65.25" customHeight="1" x14ac:dyDescent="0.45">
      <c r="A82" s="24">
        <v>45791</v>
      </c>
      <c r="B82" s="25" t="s">
        <v>135</v>
      </c>
      <c r="C82" s="45" t="s">
        <v>136</v>
      </c>
      <c r="D82" s="61"/>
      <c r="E82" s="64">
        <v>73200</v>
      </c>
      <c r="F82" s="27">
        <f t="shared" si="1"/>
        <v>309365803.1299994</v>
      </c>
    </row>
    <row r="83" spans="1:6" s="6" customFormat="1" ht="65.25" customHeight="1" x14ac:dyDescent="0.45">
      <c r="A83" s="24">
        <v>45791</v>
      </c>
      <c r="B83" s="25" t="s">
        <v>137</v>
      </c>
      <c r="C83" s="45" t="s">
        <v>201</v>
      </c>
      <c r="D83" s="61"/>
      <c r="E83" s="64">
        <v>72000</v>
      </c>
      <c r="F83" s="27">
        <f t="shared" si="1"/>
        <v>309293803.1299994</v>
      </c>
    </row>
    <row r="84" spans="1:6" s="6" customFormat="1" ht="65.25" customHeight="1" x14ac:dyDescent="0.45">
      <c r="A84" s="24">
        <v>45791</v>
      </c>
      <c r="B84" s="25" t="s">
        <v>138</v>
      </c>
      <c r="C84" s="45" t="s">
        <v>26</v>
      </c>
      <c r="D84" s="66"/>
      <c r="E84" s="62">
        <v>18080</v>
      </c>
      <c r="F84" s="27">
        <f t="shared" ref="F84:F144" si="2">F83-E84+D84</f>
        <v>309275723.1299994</v>
      </c>
    </row>
    <row r="85" spans="1:6" s="6" customFormat="1" ht="90.75" customHeight="1" x14ac:dyDescent="0.45">
      <c r="A85" s="24">
        <v>45791</v>
      </c>
      <c r="B85" s="25" t="s">
        <v>139</v>
      </c>
      <c r="C85" s="45" t="s">
        <v>140</v>
      </c>
      <c r="D85" s="61"/>
      <c r="E85" s="64">
        <v>37290</v>
      </c>
      <c r="F85" s="27">
        <f t="shared" si="2"/>
        <v>309238433.1299994</v>
      </c>
    </row>
    <row r="86" spans="1:6" s="6" customFormat="1" ht="65.25" customHeight="1" x14ac:dyDescent="0.45">
      <c r="A86" s="24">
        <v>45791</v>
      </c>
      <c r="B86" s="25" t="s">
        <v>141</v>
      </c>
      <c r="C86" s="45" t="s">
        <v>34</v>
      </c>
      <c r="D86" s="61"/>
      <c r="E86" s="64">
        <v>54211.28</v>
      </c>
      <c r="F86" s="27">
        <f t="shared" si="2"/>
        <v>309184221.84999943</v>
      </c>
    </row>
    <row r="87" spans="1:6" s="6" customFormat="1" ht="65.25" customHeight="1" x14ac:dyDescent="0.45">
      <c r="A87" s="24">
        <v>45791</v>
      </c>
      <c r="B87" s="25" t="s">
        <v>142</v>
      </c>
      <c r="C87" s="45" t="s">
        <v>143</v>
      </c>
      <c r="D87" s="61"/>
      <c r="E87" s="64">
        <v>13786</v>
      </c>
      <c r="F87" s="27">
        <f t="shared" si="2"/>
        <v>309170435.84999943</v>
      </c>
    </row>
    <row r="88" spans="1:6" s="6" customFormat="1" ht="65.25" customHeight="1" x14ac:dyDescent="0.45">
      <c r="A88" s="24">
        <v>45791</v>
      </c>
      <c r="B88" s="25"/>
      <c r="C88" s="45" t="s">
        <v>144</v>
      </c>
      <c r="D88" s="62">
        <v>79323407.260000005</v>
      </c>
      <c r="E88" s="63"/>
      <c r="F88" s="27">
        <f t="shared" si="2"/>
        <v>388493843.10999942</v>
      </c>
    </row>
    <row r="89" spans="1:6" s="6" customFormat="1" ht="65.25" customHeight="1" x14ac:dyDescent="0.45">
      <c r="A89" s="24">
        <v>45792</v>
      </c>
      <c r="B89" s="25" t="s">
        <v>253</v>
      </c>
      <c r="C89" s="45" t="s">
        <v>254</v>
      </c>
      <c r="D89" s="62"/>
      <c r="E89" s="63">
        <v>70000</v>
      </c>
      <c r="F89" s="27">
        <f t="shared" si="2"/>
        <v>388423843.10999942</v>
      </c>
    </row>
    <row r="90" spans="1:6" s="6" customFormat="1" ht="65.25" customHeight="1" x14ac:dyDescent="0.45">
      <c r="A90" s="24">
        <v>45792</v>
      </c>
      <c r="B90" s="25" t="s">
        <v>145</v>
      </c>
      <c r="C90" s="45" t="s">
        <v>146</v>
      </c>
      <c r="D90" s="61"/>
      <c r="E90" s="64">
        <v>109800</v>
      </c>
      <c r="F90" s="27">
        <f t="shared" si="2"/>
        <v>388314043.10999942</v>
      </c>
    </row>
    <row r="91" spans="1:6" s="6" customFormat="1" ht="65.25" customHeight="1" x14ac:dyDescent="0.45">
      <c r="A91" s="24">
        <v>45792</v>
      </c>
      <c r="B91" s="25"/>
      <c r="C91" s="45" t="s">
        <v>198</v>
      </c>
      <c r="D91" s="62">
        <v>1020641.25</v>
      </c>
      <c r="E91" s="63"/>
      <c r="F91" s="27">
        <f t="shared" si="2"/>
        <v>389334684.35999942</v>
      </c>
    </row>
    <row r="92" spans="1:6" s="6" customFormat="1" ht="65.25" customHeight="1" x14ac:dyDescent="0.45">
      <c r="A92" s="24">
        <v>45792</v>
      </c>
      <c r="B92" s="25" t="s">
        <v>147</v>
      </c>
      <c r="C92" s="45" t="s">
        <v>148</v>
      </c>
      <c r="D92" s="61"/>
      <c r="E92" s="64">
        <v>3000</v>
      </c>
      <c r="F92" s="27">
        <f t="shared" si="2"/>
        <v>389331684.35999942</v>
      </c>
    </row>
    <row r="93" spans="1:6" s="6" customFormat="1" ht="65.25" customHeight="1" x14ac:dyDescent="0.45">
      <c r="A93" s="24">
        <v>45792</v>
      </c>
      <c r="B93" s="25" t="s">
        <v>149</v>
      </c>
      <c r="C93" s="45" t="s">
        <v>150</v>
      </c>
      <c r="D93" s="61"/>
      <c r="E93" s="64">
        <v>1500</v>
      </c>
      <c r="F93" s="27">
        <f t="shared" si="2"/>
        <v>389330184.35999942</v>
      </c>
    </row>
    <row r="94" spans="1:6" s="6" customFormat="1" ht="65.25" customHeight="1" x14ac:dyDescent="0.45">
      <c r="A94" s="24">
        <v>45792</v>
      </c>
      <c r="B94" s="25" t="s">
        <v>151</v>
      </c>
      <c r="C94" s="45" t="s">
        <v>35</v>
      </c>
      <c r="D94" s="61"/>
      <c r="E94" s="64">
        <v>2250</v>
      </c>
      <c r="F94" s="27">
        <f t="shared" si="2"/>
        <v>389327934.35999942</v>
      </c>
    </row>
    <row r="95" spans="1:6" s="6" customFormat="1" ht="65.25" customHeight="1" x14ac:dyDescent="0.45">
      <c r="A95" s="24">
        <v>45792</v>
      </c>
      <c r="B95" s="25" t="s">
        <v>152</v>
      </c>
      <c r="C95" s="45" t="s">
        <v>153</v>
      </c>
      <c r="D95" s="61"/>
      <c r="E95" s="64">
        <v>3850</v>
      </c>
      <c r="F95" s="27">
        <f t="shared" si="2"/>
        <v>389324084.35999942</v>
      </c>
    </row>
    <row r="96" spans="1:6" s="6" customFormat="1" ht="65.25" customHeight="1" x14ac:dyDescent="0.45">
      <c r="A96" s="24">
        <v>45792</v>
      </c>
      <c r="B96" s="25" t="s">
        <v>154</v>
      </c>
      <c r="C96" s="45" t="s">
        <v>155</v>
      </c>
      <c r="D96" s="61"/>
      <c r="E96" s="64">
        <v>5191.26</v>
      </c>
      <c r="F96" s="27">
        <f t="shared" si="2"/>
        <v>389318893.09999943</v>
      </c>
    </row>
    <row r="97" spans="1:9" s="6" customFormat="1" ht="65.25" customHeight="1" x14ac:dyDescent="0.45">
      <c r="A97" s="24">
        <v>45792</v>
      </c>
      <c r="B97" s="25" t="s">
        <v>156</v>
      </c>
      <c r="C97" s="45" t="s">
        <v>157</v>
      </c>
      <c r="D97" s="61"/>
      <c r="E97" s="64">
        <v>18000</v>
      </c>
      <c r="F97" s="27">
        <f t="shared" si="2"/>
        <v>389300893.09999943</v>
      </c>
    </row>
    <row r="98" spans="1:9" s="6" customFormat="1" ht="65.25" customHeight="1" x14ac:dyDescent="0.45">
      <c r="A98" s="24">
        <v>45792</v>
      </c>
      <c r="B98" s="25" t="s">
        <v>158</v>
      </c>
      <c r="C98" s="45" t="s">
        <v>159</v>
      </c>
      <c r="D98" s="61"/>
      <c r="E98" s="64">
        <v>2700</v>
      </c>
      <c r="F98" s="27">
        <f t="shared" si="2"/>
        <v>389298193.09999943</v>
      </c>
    </row>
    <row r="99" spans="1:9" s="6" customFormat="1" ht="65.25" customHeight="1" x14ac:dyDescent="0.45">
      <c r="A99" s="24">
        <v>45792</v>
      </c>
      <c r="B99" s="25" t="s">
        <v>160</v>
      </c>
      <c r="C99" s="45" t="s">
        <v>161</v>
      </c>
      <c r="D99" s="61"/>
      <c r="E99" s="64">
        <v>2700</v>
      </c>
      <c r="F99" s="27">
        <f t="shared" si="2"/>
        <v>389295493.09999943</v>
      </c>
    </row>
    <row r="100" spans="1:9" s="6" customFormat="1" ht="65.25" customHeight="1" x14ac:dyDescent="0.45">
      <c r="A100" s="24">
        <v>45792</v>
      </c>
      <c r="B100" s="25" t="s">
        <v>162</v>
      </c>
      <c r="C100" s="45" t="s">
        <v>37</v>
      </c>
      <c r="D100" s="61"/>
      <c r="E100" s="64">
        <v>190789.2</v>
      </c>
      <c r="F100" s="27">
        <f t="shared" si="2"/>
        <v>389104703.89999944</v>
      </c>
    </row>
    <row r="101" spans="1:9" s="6" customFormat="1" ht="65.25" customHeight="1" x14ac:dyDescent="0.45">
      <c r="A101" s="24">
        <v>45792</v>
      </c>
      <c r="B101" s="25" t="s">
        <v>163</v>
      </c>
      <c r="C101" s="45" t="s">
        <v>25</v>
      </c>
      <c r="D101" s="61"/>
      <c r="E101" s="64">
        <v>5085</v>
      </c>
      <c r="F101" s="27">
        <f t="shared" si="2"/>
        <v>389099618.89999944</v>
      </c>
    </row>
    <row r="102" spans="1:9" s="6" customFormat="1" ht="65.25" customHeight="1" x14ac:dyDescent="0.45">
      <c r="A102" s="24">
        <v>45792</v>
      </c>
      <c r="B102" s="25" t="s">
        <v>164</v>
      </c>
      <c r="C102" s="45" t="s">
        <v>68</v>
      </c>
      <c r="D102" s="61"/>
      <c r="E102" s="64">
        <v>21349.69</v>
      </c>
      <c r="F102" s="27">
        <f t="shared" si="2"/>
        <v>389078269.20999944</v>
      </c>
    </row>
    <row r="103" spans="1:9" s="6" customFormat="1" ht="65.25" customHeight="1" x14ac:dyDescent="0.45">
      <c r="A103" s="24">
        <v>45793</v>
      </c>
      <c r="B103" s="25" t="s">
        <v>165</v>
      </c>
      <c r="C103" s="45" t="s">
        <v>166</v>
      </c>
      <c r="D103" s="61"/>
      <c r="E103" s="64">
        <v>42180</v>
      </c>
      <c r="F103" s="27">
        <f t="shared" si="2"/>
        <v>389036089.20999944</v>
      </c>
    </row>
    <row r="104" spans="1:9" s="6" customFormat="1" ht="65.25" customHeight="1" x14ac:dyDescent="0.45">
      <c r="A104" s="24">
        <v>45793</v>
      </c>
      <c r="B104" s="25" t="s">
        <v>167</v>
      </c>
      <c r="C104" s="45" t="s">
        <v>168</v>
      </c>
      <c r="D104" s="61"/>
      <c r="E104" s="64">
        <v>211501.18</v>
      </c>
      <c r="F104" s="27">
        <f t="shared" si="2"/>
        <v>388824588.02999943</v>
      </c>
    </row>
    <row r="105" spans="1:9" s="6" customFormat="1" ht="65.25" customHeight="1" x14ac:dyDescent="0.45">
      <c r="A105" s="24">
        <v>45793</v>
      </c>
      <c r="B105" s="25" t="s">
        <v>169</v>
      </c>
      <c r="C105" s="45" t="s">
        <v>33</v>
      </c>
      <c r="D105" s="61"/>
      <c r="E105" s="64">
        <v>983154.22</v>
      </c>
      <c r="F105" s="27">
        <f t="shared" si="2"/>
        <v>387841433.80999941</v>
      </c>
    </row>
    <row r="106" spans="1:9" s="6" customFormat="1" ht="65.25" customHeight="1" x14ac:dyDescent="0.45">
      <c r="A106" s="24">
        <v>45796</v>
      </c>
      <c r="B106" s="25" t="s">
        <v>170</v>
      </c>
      <c r="C106" s="45" t="s">
        <v>171</v>
      </c>
      <c r="D106" s="61"/>
      <c r="E106" s="64">
        <v>1500</v>
      </c>
      <c r="F106" s="27">
        <f t="shared" si="2"/>
        <v>387839933.80999941</v>
      </c>
    </row>
    <row r="107" spans="1:9" s="6" customFormat="1" ht="65.25" customHeight="1" x14ac:dyDescent="0.45">
      <c r="A107" s="24">
        <v>45796</v>
      </c>
      <c r="B107" s="25" t="s">
        <v>172</v>
      </c>
      <c r="C107" s="45" t="s">
        <v>155</v>
      </c>
      <c r="D107" s="61"/>
      <c r="E107" s="64">
        <v>5687.05</v>
      </c>
      <c r="F107" s="27">
        <f t="shared" si="2"/>
        <v>387834246.75999939</v>
      </c>
    </row>
    <row r="108" spans="1:9" s="6" customFormat="1" ht="65.25" customHeight="1" x14ac:dyDescent="0.45">
      <c r="A108" s="24">
        <v>45796</v>
      </c>
      <c r="B108" s="25" t="s">
        <v>173</v>
      </c>
      <c r="C108" s="45" t="s">
        <v>219</v>
      </c>
      <c r="D108" s="61"/>
      <c r="E108" s="64">
        <v>3400</v>
      </c>
      <c r="F108" s="27">
        <f t="shared" si="2"/>
        <v>387830846.75999939</v>
      </c>
    </row>
    <row r="109" spans="1:9" s="6" customFormat="1" ht="65.25" customHeight="1" x14ac:dyDescent="0.45">
      <c r="A109" s="24">
        <v>45797</v>
      </c>
      <c r="B109" s="25" t="s">
        <v>174</v>
      </c>
      <c r="C109" s="45" t="s">
        <v>175</v>
      </c>
      <c r="D109" s="61"/>
      <c r="E109" s="64">
        <v>25336913.149999999</v>
      </c>
      <c r="F109" s="27">
        <f t="shared" si="2"/>
        <v>362493933.60999942</v>
      </c>
      <c r="G109" s="46"/>
      <c r="H109" s="46"/>
      <c r="I109" s="46"/>
    </row>
    <row r="110" spans="1:9" s="6" customFormat="1" ht="65.25" customHeight="1" x14ac:dyDescent="0.45">
      <c r="A110" s="24">
        <v>45797</v>
      </c>
      <c r="B110" s="25" t="s">
        <v>174</v>
      </c>
      <c r="C110" s="45" t="s">
        <v>202</v>
      </c>
      <c r="D110" s="28">
        <v>64519.539999999106</v>
      </c>
      <c r="F110" s="27">
        <f t="shared" si="2"/>
        <v>362558453.14999944</v>
      </c>
      <c r="G110" s="46"/>
      <c r="H110" s="46"/>
      <c r="I110" s="47"/>
    </row>
    <row r="111" spans="1:9" s="6" customFormat="1" ht="65.25" customHeight="1" x14ac:dyDescent="0.45">
      <c r="A111" s="24">
        <v>45797</v>
      </c>
      <c r="B111" s="25" t="s">
        <v>176</v>
      </c>
      <c r="C111" s="45" t="s">
        <v>177</v>
      </c>
      <c r="D111" s="61"/>
      <c r="E111" s="64">
        <v>6000</v>
      </c>
      <c r="F111" s="27">
        <f t="shared" si="2"/>
        <v>362552453.14999944</v>
      </c>
      <c r="G111" s="46"/>
      <c r="H111" s="46"/>
      <c r="I111" s="49"/>
    </row>
    <row r="112" spans="1:9" s="6" customFormat="1" ht="65.25" customHeight="1" x14ac:dyDescent="0.45">
      <c r="A112" s="24">
        <v>45797</v>
      </c>
      <c r="B112" s="25" t="s">
        <v>178</v>
      </c>
      <c r="C112" s="45" t="s">
        <v>179</v>
      </c>
      <c r="D112" s="61"/>
      <c r="E112" s="64">
        <v>3526823.62</v>
      </c>
      <c r="F112" s="27">
        <f t="shared" si="2"/>
        <v>359025629.52999943</v>
      </c>
      <c r="G112" s="46"/>
      <c r="H112" s="46"/>
      <c r="I112" s="48"/>
    </row>
    <row r="113" spans="1:9" s="58" customFormat="1" ht="65.25" customHeight="1" x14ac:dyDescent="0.45">
      <c r="A113" s="50">
        <v>45797</v>
      </c>
      <c r="B113" s="51" t="s">
        <v>180</v>
      </c>
      <c r="C113" s="52" t="s">
        <v>181</v>
      </c>
      <c r="D113" s="67"/>
      <c r="E113" s="65">
        <v>60000</v>
      </c>
      <c r="F113" s="27">
        <f t="shared" si="2"/>
        <v>358965629.52999943</v>
      </c>
      <c r="G113" s="46"/>
      <c r="H113" s="56"/>
      <c r="I113" s="57"/>
    </row>
    <row r="114" spans="1:9" s="58" customFormat="1" ht="65.25" customHeight="1" x14ac:dyDescent="0.45">
      <c r="A114" s="50">
        <v>45797</v>
      </c>
      <c r="B114" s="51" t="s">
        <v>182</v>
      </c>
      <c r="C114" s="52" t="s">
        <v>183</v>
      </c>
      <c r="D114" s="67"/>
      <c r="E114" s="65">
        <v>73000</v>
      </c>
      <c r="F114" s="27">
        <f t="shared" si="2"/>
        <v>358892629.52999943</v>
      </c>
    </row>
    <row r="115" spans="1:9" s="58" customFormat="1" ht="65.25" customHeight="1" x14ac:dyDescent="0.45">
      <c r="A115" s="50">
        <v>45797</v>
      </c>
      <c r="B115" s="51" t="s">
        <v>184</v>
      </c>
      <c r="C115" s="52" t="s">
        <v>185</v>
      </c>
      <c r="D115" s="67"/>
      <c r="E115" s="65">
        <v>282906.25</v>
      </c>
      <c r="F115" s="27">
        <f t="shared" si="2"/>
        <v>358609723.27999943</v>
      </c>
    </row>
    <row r="116" spans="1:9" s="58" customFormat="1" ht="65.25" customHeight="1" x14ac:dyDescent="0.45">
      <c r="A116" s="50">
        <v>45797</v>
      </c>
      <c r="B116" s="51" t="s">
        <v>186</v>
      </c>
      <c r="C116" s="52" t="s">
        <v>187</v>
      </c>
      <c r="D116" s="67"/>
      <c r="E116" s="65">
        <v>45000</v>
      </c>
      <c r="F116" s="27">
        <f t="shared" si="2"/>
        <v>358564723.27999943</v>
      </c>
    </row>
    <row r="117" spans="1:9" s="58" customFormat="1" ht="65.25" customHeight="1" x14ac:dyDescent="0.45">
      <c r="A117" s="50">
        <v>45797</v>
      </c>
      <c r="B117" s="51" t="s">
        <v>188</v>
      </c>
      <c r="C117" s="52" t="s">
        <v>189</v>
      </c>
      <c r="D117" s="67"/>
      <c r="E117" s="54">
        <v>85737.600000000006</v>
      </c>
      <c r="F117" s="27">
        <f t="shared" si="2"/>
        <v>358478985.67999941</v>
      </c>
    </row>
    <row r="118" spans="1:9" s="58" customFormat="1" ht="65.25" customHeight="1" x14ac:dyDescent="0.45">
      <c r="A118" s="50">
        <v>45797</v>
      </c>
      <c r="B118" s="51" t="s">
        <v>190</v>
      </c>
      <c r="C118" s="52" t="s">
        <v>191</v>
      </c>
      <c r="D118" s="67"/>
      <c r="E118" s="65">
        <v>35400</v>
      </c>
      <c r="F118" s="27">
        <f t="shared" si="2"/>
        <v>358443585.67999941</v>
      </c>
    </row>
    <row r="119" spans="1:9" s="58" customFormat="1" ht="65.25" customHeight="1" x14ac:dyDescent="0.45">
      <c r="A119" s="50">
        <v>45797</v>
      </c>
      <c r="B119" s="51" t="s">
        <v>241</v>
      </c>
      <c r="C119" s="52" t="s">
        <v>242</v>
      </c>
      <c r="D119" s="67"/>
      <c r="E119" s="65">
        <v>12822.41</v>
      </c>
      <c r="F119" s="27">
        <f t="shared" si="2"/>
        <v>358430763.26999938</v>
      </c>
    </row>
    <row r="120" spans="1:9" s="58" customFormat="1" ht="65.25" customHeight="1" x14ac:dyDescent="0.45">
      <c r="A120" s="50">
        <v>45798</v>
      </c>
      <c r="B120" s="51" t="s">
        <v>192</v>
      </c>
      <c r="C120" s="52" t="s">
        <v>193</v>
      </c>
      <c r="D120" s="67"/>
      <c r="E120" s="65">
        <v>37041.61</v>
      </c>
      <c r="F120" s="27">
        <f t="shared" si="2"/>
        <v>358393721.65999937</v>
      </c>
    </row>
    <row r="121" spans="1:9" s="58" customFormat="1" ht="65.25" customHeight="1" x14ac:dyDescent="0.45">
      <c r="A121" s="50">
        <v>45798</v>
      </c>
      <c r="B121" s="51" t="s">
        <v>231</v>
      </c>
      <c r="C121" s="52" t="s">
        <v>232</v>
      </c>
      <c r="D121" s="67"/>
      <c r="E121" s="65">
        <v>41500</v>
      </c>
      <c r="F121" s="27">
        <f t="shared" si="2"/>
        <v>358352221.65999937</v>
      </c>
    </row>
    <row r="122" spans="1:9" s="58" customFormat="1" ht="65.25" customHeight="1" x14ac:dyDescent="0.45">
      <c r="A122" s="50">
        <v>45798</v>
      </c>
      <c r="B122" s="51" t="s">
        <v>228</v>
      </c>
      <c r="C122" s="52" t="s">
        <v>77</v>
      </c>
      <c r="D122" s="67"/>
      <c r="E122" s="65">
        <v>14125</v>
      </c>
      <c r="F122" s="27">
        <f t="shared" si="2"/>
        <v>358338096.65999937</v>
      </c>
    </row>
    <row r="123" spans="1:9" s="58" customFormat="1" ht="65.25" customHeight="1" x14ac:dyDescent="0.45">
      <c r="A123" s="50">
        <v>45800</v>
      </c>
      <c r="B123" s="51" t="s">
        <v>255</v>
      </c>
      <c r="C123" s="52" t="s">
        <v>258</v>
      </c>
      <c r="D123" s="67"/>
      <c r="E123" s="65">
        <v>1397078.31</v>
      </c>
      <c r="F123" s="27">
        <f t="shared" si="2"/>
        <v>356941018.34999937</v>
      </c>
    </row>
    <row r="124" spans="1:9" s="58" customFormat="1" ht="65.25" customHeight="1" x14ac:dyDescent="0.45">
      <c r="A124" s="50">
        <v>45800</v>
      </c>
      <c r="B124" s="51" t="s">
        <v>236</v>
      </c>
      <c r="C124" s="52" t="s">
        <v>237</v>
      </c>
      <c r="D124" s="67"/>
      <c r="E124" s="65">
        <v>498000</v>
      </c>
      <c r="F124" s="27">
        <f t="shared" si="2"/>
        <v>356443018.34999937</v>
      </c>
    </row>
    <row r="125" spans="1:9" s="58" customFormat="1" ht="65.25" customHeight="1" x14ac:dyDescent="0.45">
      <c r="A125" s="50">
        <v>45800</v>
      </c>
      <c r="B125" s="51" t="s">
        <v>236</v>
      </c>
      <c r="C125" s="52" t="s">
        <v>259</v>
      </c>
      <c r="D125" s="53">
        <v>3000</v>
      </c>
      <c r="E125" s="65"/>
      <c r="F125" s="27">
        <f t="shared" si="2"/>
        <v>356446018.34999937</v>
      </c>
    </row>
    <row r="126" spans="1:9" s="58" customFormat="1" ht="65.25" customHeight="1" x14ac:dyDescent="0.45">
      <c r="A126" s="50">
        <v>45803</v>
      </c>
      <c r="B126" s="51" t="s">
        <v>238</v>
      </c>
      <c r="C126" s="52" t="s">
        <v>239</v>
      </c>
      <c r="D126" s="67"/>
      <c r="E126" s="65">
        <v>379575</v>
      </c>
      <c r="F126" s="27">
        <f t="shared" si="2"/>
        <v>356066443.34999937</v>
      </c>
    </row>
    <row r="127" spans="1:9" s="58" customFormat="1" ht="65.25" customHeight="1" x14ac:dyDescent="0.45">
      <c r="A127" s="50">
        <v>45803</v>
      </c>
      <c r="B127" s="51" t="s">
        <v>240</v>
      </c>
      <c r="C127" s="52" t="s">
        <v>29</v>
      </c>
      <c r="D127" s="67"/>
      <c r="E127" s="65">
        <v>4078938.55</v>
      </c>
      <c r="F127" s="27">
        <f t="shared" si="2"/>
        <v>351987504.79999936</v>
      </c>
    </row>
    <row r="128" spans="1:9" s="58" customFormat="1" ht="65.25" customHeight="1" x14ac:dyDescent="0.45">
      <c r="A128" s="50">
        <v>45804</v>
      </c>
      <c r="B128" s="51" t="s">
        <v>214</v>
      </c>
      <c r="C128" s="52" t="s">
        <v>215</v>
      </c>
      <c r="D128" s="67"/>
      <c r="E128" s="65">
        <v>15143.62</v>
      </c>
      <c r="F128" s="27">
        <f t="shared" si="2"/>
        <v>351972361.17999935</v>
      </c>
    </row>
    <row r="129" spans="1:8" s="58" customFormat="1" ht="65.25" customHeight="1" x14ac:dyDescent="0.45">
      <c r="A129" s="50">
        <v>45804</v>
      </c>
      <c r="B129" s="51" t="s">
        <v>216</v>
      </c>
      <c r="C129" s="52" t="s">
        <v>217</v>
      </c>
      <c r="D129" s="67"/>
      <c r="E129" s="65">
        <v>9300</v>
      </c>
      <c r="F129" s="27">
        <f t="shared" si="2"/>
        <v>351963061.17999935</v>
      </c>
    </row>
    <row r="130" spans="1:8" s="58" customFormat="1" ht="65.25" customHeight="1" x14ac:dyDescent="0.45">
      <c r="A130" s="50">
        <v>45804</v>
      </c>
      <c r="B130" s="51" t="s">
        <v>218</v>
      </c>
      <c r="C130" s="45" t="s">
        <v>220</v>
      </c>
      <c r="D130" s="67"/>
      <c r="E130" s="65">
        <v>3850</v>
      </c>
      <c r="F130" s="27">
        <f t="shared" si="2"/>
        <v>351959211.17999935</v>
      </c>
    </row>
    <row r="131" spans="1:8" s="58" customFormat="1" ht="65.25" customHeight="1" x14ac:dyDescent="0.45">
      <c r="A131" s="50">
        <v>45804</v>
      </c>
      <c r="B131" s="51" t="s">
        <v>221</v>
      </c>
      <c r="C131" s="52" t="s">
        <v>222</v>
      </c>
      <c r="D131" s="67"/>
      <c r="E131" s="65">
        <v>6717396.3399999999</v>
      </c>
      <c r="F131" s="27">
        <f t="shared" si="2"/>
        <v>345241814.83999938</v>
      </c>
    </row>
    <row r="132" spans="1:8" s="58" customFormat="1" ht="65.25" customHeight="1" x14ac:dyDescent="0.45">
      <c r="A132" s="50">
        <v>45804</v>
      </c>
      <c r="B132" s="51" t="s">
        <v>210</v>
      </c>
      <c r="C132" s="52" t="s">
        <v>211</v>
      </c>
      <c r="D132" s="67"/>
      <c r="E132" s="65">
        <v>90366.28</v>
      </c>
      <c r="F132" s="27">
        <f t="shared" si="2"/>
        <v>345151448.55999941</v>
      </c>
    </row>
    <row r="133" spans="1:8" s="58" customFormat="1" ht="65.25" customHeight="1" x14ac:dyDescent="0.45">
      <c r="A133" s="50">
        <v>45804</v>
      </c>
      <c r="B133" s="51" t="s">
        <v>210</v>
      </c>
      <c r="C133" s="52" t="s">
        <v>211</v>
      </c>
      <c r="D133" s="67"/>
      <c r="E133" s="65">
        <v>12675</v>
      </c>
      <c r="F133" s="27">
        <f t="shared" si="2"/>
        <v>345138773.55999941</v>
      </c>
    </row>
    <row r="134" spans="1:8" s="58" customFormat="1" ht="65.25" customHeight="1" x14ac:dyDescent="0.45">
      <c r="A134" s="50">
        <v>45804</v>
      </c>
      <c r="B134" s="51" t="s">
        <v>212</v>
      </c>
      <c r="C134" s="52" t="s">
        <v>213</v>
      </c>
      <c r="D134" s="67"/>
      <c r="E134" s="65">
        <v>3516863.36</v>
      </c>
      <c r="F134" s="27">
        <f t="shared" si="2"/>
        <v>341621910.19999939</v>
      </c>
    </row>
    <row r="135" spans="1:8" s="58" customFormat="1" ht="65.25" customHeight="1" x14ac:dyDescent="0.45">
      <c r="A135" s="50">
        <v>45804</v>
      </c>
      <c r="B135" s="51" t="s">
        <v>233</v>
      </c>
      <c r="C135" s="52" t="s">
        <v>234</v>
      </c>
      <c r="D135" s="67"/>
      <c r="E135" s="65">
        <v>5000</v>
      </c>
      <c r="F135" s="27">
        <f t="shared" si="2"/>
        <v>341616910.19999939</v>
      </c>
    </row>
    <row r="136" spans="1:8" s="58" customFormat="1" ht="65.25" customHeight="1" x14ac:dyDescent="0.45">
      <c r="A136" s="50">
        <v>45804</v>
      </c>
      <c r="B136" s="51" t="s">
        <v>235</v>
      </c>
      <c r="C136" s="52" t="s">
        <v>203</v>
      </c>
      <c r="D136" s="67"/>
      <c r="E136" s="65">
        <v>25512.01</v>
      </c>
      <c r="F136" s="27">
        <f t="shared" si="2"/>
        <v>341591398.1899994</v>
      </c>
    </row>
    <row r="137" spans="1:8" s="58" customFormat="1" ht="65.25" customHeight="1" x14ac:dyDescent="0.45">
      <c r="A137" s="50">
        <v>45804</v>
      </c>
      <c r="B137" s="51" t="s">
        <v>227</v>
      </c>
      <c r="C137" s="52" t="s">
        <v>37</v>
      </c>
      <c r="D137" s="67"/>
      <c r="E137" s="65">
        <v>539778.4</v>
      </c>
      <c r="F137" s="27">
        <f t="shared" si="2"/>
        <v>341051619.78999943</v>
      </c>
    </row>
    <row r="138" spans="1:8" s="58" customFormat="1" ht="65.25" customHeight="1" x14ac:dyDescent="0.45">
      <c r="A138" s="50">
        <v>45804</v>
      </c>
      <c r="B138" s="51" t="s">
        <v>208</v>
      </c>
      <c r="C138" s="52" t="s">
        <v>209</v>
      </c>
      <c r="D138" s="67"/>
      <c r="E138" s="65">
        <v>1755802.06</v>
      </c>
      <c r="F138" s="27">
        <f t="shared" si="2"/>
        <v>339295817.72999942</v>
      </c>
    </row>
    <row r="139" spans="1:8" s="58" customFormat="1" ht="65.25" customHeight="1" x14ac:dyDescent="0.45">
      <c r="A139" s="50">
        <v>45804</v>
      </c>
      <c r="B139" s="51" t="s">
        <v>229</v>
      </c>
      <c r="C139" s="52" t="s">
        <v>230</v>
      </c>
      <c r="D139" s="67"/>
      <c r="E139" s="65">
        <v>172398</v>
      </c>
      <c r="F139" s="27">
        <f t="shared" si="2"/>
        <v>339123419.72999942</v>
      </c>
    </row>
    <row r="140" spans="1:8" s="58" customFormat="1" ht="65.25" customHeight="1" x14ac:dyDescent="0.45">
      <c r="A140" s="50">
        <v>45804</v>
      </c>
      <c r="B140" s="51" t="s">
        <v>225</v>
      </c>
      <c r="C140" s="52" t="s">
        <v>204</v>
      </c>
      <c r="D140" s="67"/>
      <c r="E140" s="65">
        <v>58873</v>
      </c>
      <c r="F140" s="27">
        <f t="shared" si="2"/>
        <v>339064546.72999942</v>
      </c>
    </row>
    <row r="141" spans="1:8" s="58" customFormat="1" ht="65.25" customHeight="1" x14ac:dyDescent="0.45">
      <c r="A141" s="50">
        <v>45804</v>
      </c>
      <c r="B141" s="51" t="s">
        <v>224</v>
      </c>
      <c r="C141" s="52" t="s">
        <v>205</v>
      </c>
      <c r="D141" s="67"/>
      <c r="E141" s="65">
        <v>80688.289999999994</v>
      </c>
      <c r="F141" s="27">
        <f t="shared" si="2"/>
        <v>338983858.4399994</v>
      </c>
    </row>
    <row r="142" spans="1:8" s="58" customFormat="1" ht="65.25" customHeight="1" x14ac:dyDescent="0.45">
      <c r="A142" s="50">
        <v>45805</v>
      </c>
      <c r="B142" s="51" t="s">
        <v>226</v>
      </c>
      <c r="C142" s="52" t="s">
        <v>206</v>
      </c>
      <c r="D142" s="53"/>
      <c r="E142" s="65">
        <v>100072.03</v>
      </c>
      <c r="F142" s="27">
        <f t="shared" si="2"/>
        <v>338883786.40999943</v>
      </c>
    </row>
    <row r="143" spans="1:8" s="58" customFormat="1" ht="65.25" customHeight="1" x14ac:dyDescent="0.45">
      <c r="A143" s="50">
        <v>45805</v>
      </c>
      <c r="B143" s="51" t="s">
        <v>223</v>
      </c>
      <c r="C143" s="52" t="s">
        <v>260</v>
      </c>
      <c r="D143" s="53"/>
      <c r="E143" s="65">
        <v>9450</v>
      </c>
      <c r="F143" s="27">
        <f t="shared" si="2"/>
        <v>338874336.40999943</v>
      </c>
    </row>
    <row r="144" spans="1:8" s="60" customFormat="1" ht="65.25" customHeight="1" x14ac:dyDescent="0.45">
      <c r="A144" s="50">
        <v>45808</v>
      </c>
      <c r="B144" s="51"/>
      <c r="C144" s="52" t="s">
        <v>24</v>
      </c>
      <c r="D144" s="53"/>
      <c r="E144" s="54">
        <v>73775.58</v>
      </c>
      <c r="F144" s="27">
        <f t="shared" si="2"/>
        <v>338800560.82999945</v>
      </c>
      <c r="G144" s="59"/>
      <c r="H144" s="59"/>
    </row>
    <row r="145" spans="1:8" s="22" customFormat="1" ht="65.25" customHeight="1" x14ac:dyDescent="0.45">
      <c r="A145" s="34"/>
      <c r="B145" s="34"/>
      <c r="C145" s="34"/>
      <c r="D145" s="35">
        <f>SUM(D14:D144)</f>
        <v>80453432.050000012</v>
      </c>
      <c r="E145" s="35">
        <f>SUM(E14:E144)</f>
        <v>64283273.999999978</v>
      </c>
      <c r="F145" s="35">
        <v>338800560.82999945</v>
      </c>
      <c r="G145" s="41"/>
      <c r="H145" s="41"/>
    </row>
    <row r="146" spans="1:8" x14ac:dyDescent="0.45">
      <c r="A146" s="3"/>
      <c r="B146" s="3"/>
      <c r="C146" s="3"/>
      <c r="D146" s="3"/>
      <c r="E146" s="3"/>
    </row>
    <row r="147" spans="1:8" x14ac:dyDescent="0.45">
      <c r="A147" s="3"/>
      <c r="B147" s="3"/>
      <c r="C147" s="3"/>
      <c r="D147" s="3"/>
      <c r="E147" s="3"/>
    </row>
    <row r="148" spans="1:8" x14ac:dyDescent="0.45">
      <c r="A148" s="3"/>
      <c r="B148" s="3"/>
      <c r="C148" s="3"/>
      <c r="D148" s="3"/>
      <c r="E148" s="3"/>
      <c r="F148" s="29"/>
    </row>
    <row r="149" spans="1:8" x14ac:dyDescent="0.45">
      <c r="A149" s="36" t="s">
        <v>10</v>
      </c>
      <c r="B149" s="37"/>
      <c r="C149" s="38" t="s">
        <v>11</v>
      </c>
      <c r="D149" s="44"/>
      <c r="E149" s="39" t="s">
        <v>12</v>
      </c>
      <c r="F149" s="30"/>
    </row>
    <row r="150" spans="1:8" x14ac:dyDescent="0.45">
      <c r="A150" s="32" t="s">
        <v>22</v>
      </c>
      <c r="B150" s="33"/>
      <c r="C150" s="40" t="s">
        <v>13</v>
      </c>
      <c r="D150" s="44"/>
      <c r="E150" s="41" t="s">
        <v>14</v>
      </c>
      <c r="F150" s="30"/>
    </row>
    <row r="151" spans="1:8" x14ac:dyDescent="0.45">
      <c r="A151" s="42" t="s">
        <v>15</v>
      </c>
      <c r="B151" s="33"/>
      <c r="C151" s="40" t="s">
        <v>21</v>
      </c>
      <c r="D151" s="31"/>
      <c r="E151" s="43" t="s">
        <v>16</v>
      </c>
      <c r="F151" s="30"/>
    </row>
  </sheetData>
  <autoFilter ref="A12:G145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2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 2025</vt:lpstr>
      <vt:lpstr>'marzo  2025'!Área_de_impresión</vt:lpstr>
      <vt:lpstr>'marzo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2025-06-04T14:51:28Z</cp:lastPrinted>
  <dcterms:created xsi:type="dcterms:W3CDTF">2024-01-08T18:48:59Z</dcterms:created>
  <dcterms:modified xsi:type="dcterms:W3CDTF">2025-06-04T14:56:09Z</dcterms:modified>
</cp:coreProperties>
</file>