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planificacion\5. Productos Fisicos Financieros\2024\T3\"/>
    </mc:Choice>
  </mc:AlternateContent>
  <bookViews>
    <workbookView xWindow="0" yWindow="0" windowWidth="20490" windowHeight="7010" tabRatio="670"/>
  </bookViews>
  <sheets>
    <sheet name="T3 JULIO- SEPT." sheetId="7" r:id="rId1"/>
    <sheet name="DATOS ABIERTOS" sheetId="6" r:id="rId2"/>
  </sheets>
  <definedNames>
    <definedName name="_xlnm.Print_Area" localSheetId="0">'T3 JULIO- SEPT.'!$A$1:$F$211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4" i="7" l="1"/>
  <c r="A120" i="7"/>
  <c r="A60" i="7"/>
  <c r="F139" i="7" l="1"/>
  <c r="F138" i="7" l="1"/>
  <c r="E128" i="7"/>
  <c r="H2" i="6" l="1"/>
  <c r="H3" i="6"/>
  <c r="H4" i="6"/>
  <c r="H10" i="6"/>
  <c r="H6" i="6"/>
  <c r="H7" i="6"/>
  <c r="H8" i="6"/>
  <c r="H9" i="6"/>
  <c r="H5" i="6" l="1"/>
  <c r="A177" i="7" l="1"/>
  <c r="A123" i="7" l="1"/>
  <c r="A63" i="7"/>
</calcChain>
</file>

<file path=xl/sharedStrings.xml><?xml version="1.0" encoding="utf-8"?>
<sst xmlns="http://schemas.openxmlformats.org/spreadsheetml/2006/main" count="110" uniqueCount="56">
  <si>
    <t>TRIBUNAL SUPERIOR ELECTORAL</t>
  </si>
  <si>
    <t xml:space="preserve">PRODUCCIÓN DE META FÍSICA </t>
  </si>
  <si>
    <t>CÓDIGO</t>
  </si>
  <si>
    <t>NOMBRE</t>
  </si>
  <si>
    <t>PLANIFICADO</t>
  </si>
  <si>
    <t>LOGRADO</t>
  </si>
  <si>
    <t>Partidos, agrupaciones y movimientos políticos con conflictos contenciosos electorales decididos.</t>
  </si>
  <si>
    <t>Ciudadanos acceden a servicios de rectificación de actas del estado civil.</t>
  </si>
  <si>
    <t>Actores del sistema electoral, sociedad civil y ciudadanos capacitados en la importancia de la justicia y derecho electoral.</t>
  </si>
  <si>
    <t>DECISIONES</t>
  </si>
  <si>
    <t>UNIDAD DE MEDIDA</t>
  </si>
  <si>
    <t>TOTAL</t>
  </si>
  <si>
    <t>Partidos, agrupaciones y movimientos políticos con conflictos contenciosos electorales decididos</t>
  </si>
  <si>
    <t>Sentencias</t>
  </si>
  <si>
    <t>Ordenanzas</t>
  </si>
  <si>
    <t>Resoluciones</t>
  </si>
  <si>
    <t>Ciudadanos acceden a servicios de rectificación de actas del estado civil</t>
  </si>
  <si>
    <t>Actores del sistema electoral, sociedad civil y ciudadanos capacitados en la importancia de la justicia y derecho electoral</t>
  </si>
  <si>
    <t>PERSONAS</t>
  </si>
  <si>
    <t>SENTENCIAS EMITIDAS</t>
  </si>
  <si>
    <t xml:space="preserve"> AÑO 2024</t>
  </si>
  <si>
    <t xml:space="preserve">Ciudadanos acceden a servicios de Cambio de Nombre en Actos del Estado Civil </t>
  </si>
  <si>
    <t xml:space="preserve">DESCRIPCIÓN </t>
  </si>
  <si>
    <t>CÓD.</t>
  </si>
  <si>
    <t>Indicador 1</t>
  </si>
  <si>
    <t>Indicador 2</t>
  </si>
  <si>
    <t xml:space="preserve"> </t>
  </si>
  <si>
    <t>ORDENANZAS
EMITIDAS</t>
  </si>
  <si>
    <t>Ciudadanos acceden a servicios de Cambio de Nombre en Actos del Estado Civil.</t>
  </si>
  <si>
    <t>Tipo</t>
  </si>
  <si>
    <t>Actividades Educativas</t>
  </si>
  <si>
    <t>Cantidad Capacitados</t>
  </si>
  <si>
    <t>INDICADOR</t>
  </si>
  <si>
    <t>Porcentaje de casos contenciosos electorales con decisión dentro del plazo de ley.</t>
  </si>
  <si>
    <t>Cantidad de decisiones contenciosas emitidas.</t>
  </si>
  <si>
    <t>Cantidad de decisiones de rectificación de actas del estado civil emitidas.</t>
  </si>
  <si>
    <t>Cantidad de ciudadanos impactados por decisiones de rectificación de actas del estado civil emitidas.</t>
  </si>
  <si>
    <t>Cantidad de personas capacitadas en la importancia de la justicia y derecho electoral.</t>
  </si>
  <si>
    <t>Cantidad de decisiones de cambio de nombre en actos del estado civil emitidas.</t>
  </si>
  <si>
    <t>Tabla 1</t>
  </si>
  <si>
    <r>
      <rPr>
        <b/>
        <sz val="11"/>
        <color theme="1"/>
        <rFont val="Times New Roman"/>
        <family val="1"/>
      </rPr>
      <t xml:space="preserve">   Yuberquis Genao </t>
    </r>
    <r>
      <rPr>
        <sz val="11"/>
        <color theme="1"/>
        <rFont val="Times New Roman"/>
        <family val="1"/>
      </rPr>
      <t xml:space="preserve">
Directora de Planificación y Desarrollo </t>
    </r>
  </si>
  <si>
    <t>Cantidad de decisiones de rectificación de actas del estado civil emitidas</t>
  </si>
  <si>
    <t>Cantidad de ciudadanos impactados por decisiones de rectificación de actas del estado civil emitidas</t>
  </si>
  <si>
    <t>Sentencias de recursos de revisión contra sentencias de rectificación</t>
  </si>
  <si>
    <t>Autos de corrección de sentencias de rectificación</t>
  </si>
  <si>
    <t>Ciudadanos acceden a servicios de cambio de nombre en actos del estado civil</t>
  </si>
  <si>
    <t>JULIO</t>
  </si>
  <si>
    <t>AGOSTO</t>
  </si>
  <si>
    <t>SEPTIEMBRE</t>
  </si>
  <si>
    <t>Diplomado</t>
  </si>
  <si>
    <t>Cursos</t>
  </si>
  <si>
    <t xml:space="preserve">Taller </t>
  </si>
  <si>
    <t>Matriz Actividades Educativas
Cantidad de capacitados en Justicia y Derecho Electoral.
periodo: julio-septiembre 2024</t>
  </si>
  <si>
    <t>Total</t>
  </si>
  <si>
    <t>TERCER TRIMESTRE (JULIO - SEPTIEMBRE)</t>
  </si>
  <si>
    <t>DIRECCIÓN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</si>
</sst>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7E8432"/>
        <bgColor indexed="64"/>
      </patternFill>
    </fill>
    <fill>
      <patternFill patternType="solid">
        <fgColor rgb="FFCBD600"/>
        <bgColor indexed="64"/>
      </patternFill>
    </fill>
    <fill>
      <patternFill patternType="solid">
        <fgColor rgb="FF7E8432"/>
        <bgColor theme="9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9" tint="0.39997558519241921"/>
      </right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9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left" vertical="center" wrapText="1"/>
    </xf>
    <xf numFmtId="9" fontId="2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0" xfId="0" applyFont="1" applyBorder="1"/>
    <xf numFmtId="9" fontId="2" fillId="0" borderId="0" xfId="1" applyFont="1" applyAlignment="1">
      <alignment horizontal="center"/>
    </xf>
    <xf numFmtId="9" fontId="1" fillId="0" borderId="0" xfId="1" applyFont="1"/>
    <xf numFmtId="9" fontId="11" fillId="0" borderId="0" xfId="1" applyNumberFormat="1" applyFont="1" applyAlignment="1">
      <alignment horizontal="center" vertical="center"/>
    </xf>
    <xf numFmtId="0" fontId="1" fillId="0" borderId="0" xfId="0" applyFont="1" applyBorder="1"/>
    <xf numFmtId="9" fontId="11" fillId="0" borderId="0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4" borderId="6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2" fillId="5" borderId="2" xfId="0" applyFont="1" applyFill="1" applyBorder="1" applyAlignment="1">
      <alignment horizontal="right"/>
    </xf>
    <xf numFmtId="0" fontId="12" fillId="5" borderId="3" xfId="0" applyFont="1" applyFill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E8432"/>
      <color rgb="FFC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 i="0" u="none" strike="noStrike" kern="1200" cap="none" spc="0" baseline="0">
                <a:ln w="0"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Porcentaje de Casos Contenciosos Electorales con decisión dentro del plazo de ley.                                Periodo: T3 (julio-septiembre) 2024</a:t>
            </a:r>
          </a:p>
        </c:rich>
      </c:tx>
      <c:layout>
        <c:manualLayout>
          <c:xMode val="edge"/>
          <c:yMode val="edge"/>
          <c:x val="0.16411909727854707"/>
          <c:y val="4.7062471913983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baseline="0">
              <a:ln w="0"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853716863634735E-2"/>
          <c:y val="0.28344782708272998"/>
          <c:w val="0.8613179895359695"/>
          <c:h val="0.64744149185618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'T3 JULIO- SEPT.'!$A$14:$B$14</c:f>
              <c:strCache>
                <c:ptCount val="2"/>
                <c:pt idx="0">
                  <c:v>6445</c:v>
                </c:pt>
                <c:pt idx="1">
                  <c:v>Partidos, agrupaciones y movimientos políticos con conflictos contenciosos electorales decididos.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BE3C-4F9A-8F38-502CF5EB3E10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BE3C-4F9A-8F38-502CF5EB3E10}"/>
              </c:ext>
            </c:extLst>
          </c:dPt>
          <c:dLbls>
            <c:dLbl>
              <c:idx val="0"/>
              <c:layout>
                <c:manualLayout>
                  <c:x val="-5.1128229027365075E-17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3C-4F9A-8F38-502CF5EB3E10}"/>
                </c:ext>
              </c:extLst>
            </c:dLbl>
            <c:dLbl>
              <c:idx val="1"/>
              <c:layout>
                <c:manualLayout>
                  <c:x val="2.7888447090016221E-3"/>
                  <c:y val="8.777431633656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3C-4F9A-8F38-502CF5EB3E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'T3 JULIO- SEPT.'!$D$13:$E$13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'T3 JULIO- SEPT.'!$D$14:$E$14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C-4F9A-8F38-502CF5EB3E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06810223"/>
        <c:axId val="1606805647"/>
        <c:axId val="0"/>
      </c:bar3DChart>
      <c:catAx>
        <c:axId val="160681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06805647"/>
        <c:crosses val="autoZero"/>
        <c:auto val="1"/>
        <c:lblAlgn val="ctr"/>
        <c:lblOffset val="100"/>
        <c:noMultiLvlLbl val="0"/>
      </c:catAx>
      <c:valAx>
        <c:axId val="160680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06810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100" baseline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Cantidad</a:t>
            </a:r>
            <a:r>
              <a:rPr lang="en-US" sz="1200" b="0">
                <a:ln>
                  <a:noFill/>
                </a:ln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P</a:t>
            </a:r>
            <a:r>
              <a:rPr lang="en-US" sz="1200" b="0" i="0" u="none" strike="noStrike" kern="1200" spc="0" baseline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ersonas capacitadas en Justicia y Derecho Electoral.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>
                <a:ln>
                  <a:noFill/>
                </a:ln>
                <a:solidFill>
                  <a:sysClr val="windowText" lastClr="000000"/>
                </a:solidFill>
                <a:effectLst/>
              </a:defRPr>
            </a:pPr>
            <a:r>
              <a:rPr lang="es-DO" sz="12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Periodo: T3 (julio-septiembre) 2024</a:t>
            </a:r>
            <a:endParaRPr lang="es-DO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>
                <a:ln>
                  <a:noFill/>
                </a:ln>
                <a:solidFill>
                  <a:sysClr val="windowText" lastClr="000000"/>
                </a:solidFill>
                <a:effectLst/>
              </a:defRPr>
            </a:pPr>
            <a:endParaRPr lang="en-US" sz="1200" b="0">
              <a:ln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1460940493110054"/>
          <c:y val="2.7420900197812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100" baseline="0">
              <a:ln>
                <a:noFill/>
              </a:ln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700632196780969E-2"/>
          <c:y val="0.29613789612785146"/>
          <c:w val="0.84207793236750061"/>
          <c:h val="0.617664631211215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'T3 JULIO- SEPT.'!$A$128:$B$128</c:f>
              <c:strCache>
                <c:ptCount val="2"/>
                <c:pt idx="0">
                  <c:v>6447</c:v>
                </c:pt>
                <c:pt idx="1">
                  <c:v>Actores del sistema electoral, sociedad civil y ciudadanos capacitados en la importancia de la justicia y derecho electoral.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0825-4928-B40F-5232D8E25BBE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0825-4928-B40F-5232D8E25BBE}"/>
              </c:ext>
            </c:extLst>
          </c:dPt>
          <c:dLbls>
            <c:dLbl>
              <c:idx val="0"/>
              <c:layout>
                <c:manualLayout>
                  <c:x val="-6.2888617820422458E-3"/>
                  <c:y val="9.526114141175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25-4928-B40F-5232D8E25BBE}"/>
                </c:ext>
              </c:extLst>
            </c:dLbl>
            <c:dLbl>
              <c:idx val="1"/>
              <c:layout>
                <c:manualLayout>
                  <c:x val="6.2888617820421695E-3"/>
                  <c:y val="9.940293016878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25-4928-B40F-5232D8E25B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'T3 JULIO- SEPT.'!$D$127:$E$127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'T3 JULIO- SEPT.'!$D$128:$E$128</c:f>
              <c:numCache>
                <c:formatCode>#,##0</c:formatCode>
                <c:ptCount val="2"/>
                <c:pt idx="0">
                  <c:v>450</c:v>
                </c:pt>
                <c:pt idx="1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25-4928-B40F-5232D8E25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416127"/>
        <c:axId val="1610420287"/>
        <c:axId val="0"/>
      </c:bar3DChart>
      <c:catAx>
        <c:axId val="16104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20287"/>
        <c:crosses val="autoZero"/>
        <c:auto val="1"/>
        <c:lblAlgn val="ctr"/>
        <c:lblOffset val="100"/>
        <c:noMultiLvlLbl val="0"/>
      </c:catAx>
      <c:valAx>
        <c:axId val="161042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1041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decisiones de Rectificación</a:t>
            </a:r>
            <a:r>
              <a:rPr lang="es-DO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Actas del Estado Civil emitidas</a:t>
            </a: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                                   </a:t>
            </a:r>
            <a:r>
              <a:rPr lang="es-DO" sz="1200" b="0" i="0" baseline="0">
                <a:effectLst/>
              </a:rPr>
              <a:t>Periodo: T3 (julio-septiembre) 2024</a:t>
            </a:r>
            <a:endParaRPr lang="es-DO" sz="1200">
              <a:effectLst/>
            </a:endParaRPr>
          </a:p>
        </c:rich>
      </c:tx>
      <c:layout>
        <c:manualLayout>
          <c:xMode val="edge"/>
          <c:yMode val="edge"/>
          <c:x val="0.2359005657050024"/>
          <c:y val="9.81496201090598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64040959741563"/>
          <c:y val="0.19909779150974877"/>
          <c:w val="0.78689738575406121"/>
          <c:h val="0.595220000182181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'T3 JULIO- SEPT.'!$A$68:$B$68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BC8B-42E5-B10E-36BEE7420EE4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BC8B-42E5-B10E-36BEE7420EE4}"/>
              </c:ext>
            </c:extLst>
          </c:dPt>
          <c:dLbls>
            <c:dLbl>
              <c:idx val="0"/>
              <c:layout>
                <c:manualLayout>
                  <c:x val="-3.184457041298396E-3"/>
                  <c:y val="7.240447365428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8B-42E5-B10E-36BEE7420EE4}"/>
                </c:ext>
              </c:extLst>
            </c:dLbl>
            <c:dLbl>
              <c:idx val="1"/>
              <c:layout>
                <c:manualLayout>
                  <c:x val="0"/>
                  <c:y val="5.9408047919373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8B-42E5-B10E-36BEE7420E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 JULIO- SEPT.'!$D$67:$E$67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'T3 JULIO- SEPT.'!$D$68:$E$68</c:f>
              <c:numCache>
                <c:formatCode>#,##0</c:formatCode>
                <c:ptCount val="2"/>
                <c:pt idx="0">
                  <c:v>950</c:v>
                </c:pt>
                <c:pt idx="1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B-42E5-B10E-36BEE7420E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098191"/>
        <c:axId val="1920101519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'T3 JULIO- SEPT.'!$A$74:$B$74</c15:sqref>
                        </c15:formulaRef>
                      </c:ext>
                    </c:extLst>
                    <c:strCache>
                      <c:ptCount val="2"/>
                      <c:pt idx="0">
                        <c:v>6446</c:v>
                      </c:pt>
                      <c:pt idx="1">
                        <c:v>Ciudadanos acceden a servicios de rectificación de actas del estado civil.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endParaRPr lang="es-D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'T3 JULIO- SEPT.'!$D$67:$E$67</c15:sqref>
                        </c15:formulaRef>
                      </c:ext>
                    </c:extLst>
                    <c:strCache>
                      <c:ptCount val="2"/>
                      <c:pt idx="0">
                        <c:v>PLANIFICADO</c:v>
                      </c:pt>
                      <c:pt idx="1">
                        <c:v>LOGRADO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'T3 JULIO- SEPT.'!$D$74:$E$74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1300</c:v>
                      </c:pt>
                      <c:pt idx="1">
                        <c:v>1669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C8B-42E5-B10E-36BEE7420EE4}"/>
                  </c:ext>
                </c:extLst>
              </c15:ser>
            </c15:filteredBarSeries>
          </c:ext>
        </c:extLst>
      </c:bar3DChart>
      <c:catAx>
        <c:axId val="192009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101519"/>
        <c:crosses val="autoZero"/>
        <c:auto val="1"/>
        <c:lblAlgn val="ctr"/>
        <c:lblOffset val="100"/>
        <c:noMultiLvlLbl val="0"/>
      </c:catAx>
      <c:valAx>
        <c:axId val="192010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098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/>
              <a:t>Cantidad de decisiones de Cambio</a:t>
            </a:r>
            <a:r>
              <a:rPr lang="en-US" sz="1200" baseline="0"/>
              <a:t> </a:t>
            </a:r>
            <a:r>
              <a:rPr lang="en-US" sz="1200"/>
              <a:t>de Nombre de Actos del Estado Civil emitidas.                                    </a:t>
            </a:r>
            <a:r>
              <a:rPr lang="es-DO" sz="1200" b="0" i="0" baseline="0">
                <a:effectLst/>
              </a:rPr>
              <a:t>Periodo: T3 (julio-septiembre) 2024</a:t>
            </a:r>
            <a:endParaRPr lang="es-D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15359092593235843"/>
          <c:y val="3.1088051452066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'T3 JULIO- SEPT.'!$A$182:$B$182</c:f>
              <c:strCache>
                <c:ptCount val="2"/>
                <c:pt idx="0">
                  <c:v>7881</c:v>
                </c:pt>
                <c:pt idx="1">
                  <c:v>Ciudadanos acceden a servicios de Cambio de Nombre en Actos del Estado Civil.</c:v>
                </c:pt>
              </c:strCache>
            </c:strRef>
          </c:tx>
          <c:spPr>
            <a:solidFill>
              <a:srgbClr val="7E843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3AB7-49CB-8B4D-5CF83900899E}"/>
              </c:ext>
            </c:extLst>
          </c:dPt>
          <c:dLbls>
            <c:dLbl>
              <c:idx val="0"/>
              <c:layout>
                <c:manualLayout>
                  <c:x val="0"/>
                  <c:y val="6.994817225976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B7-49CB-8B4D-5CF83900899E}"/>
                </c:ext>
              </c:extLst>
            </c:dLbl>
            <c:dLbl>
              <c:idx val="1"/>
              <c:layout>
                <c:manualLayout>
                  <c:x val="2.2997701497439261E-3"/>
                  <c:y val="6.6466436142964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B7-49CB-8B4D-5CF8390089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 JULIO- SEPT.'!$D$181:$E$181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</c:strRef>
          </c:cat>
          <c:val>
            <c:numRef>
              <c:f>'T3 JULIO- SEPT.'!$D$182:$E$182</c:f>
              <c:numCache>
                <c:formatCode>#,##0</c:formatCode>
                <c:ptCount val="2"/>
                <c:pt idx="0">
                  <c:v>25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B7-49CB-8B4D-5CF8390089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6755679"/>
        <c:axId val="1626757343"/>
        <c:axId val="0"/>
      </c:bar3DChart>
      <c:catAx>
        <c:axId val="162675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7343"/>
        <c:crosses val="autoZero"/>
        <c:auto val="1"/>
        <c:lblAlgn val="ctr"/>
        <c:lblOffset val="100"/>
        <c:noMultiLvlLbl val="0"/>
      </c:catAx>
      <c:valAx>
        <c:axId val="162675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DO"/>
          </a:p>
        </c:txPr>
        <c:crossAx val="162675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Decisiones Contenciosas emitidas.                    </a:t>
            </a:r>
            <a:r>
              <a:rPr lang="es-DO" sz="1200" b="0" i="0" baseline="0">
                <a:effectLst/>
              </a:rPr>
              <a:t>Periodo: T3 (julio-septiembre) 2024</a:t>
            </a:r>
            <a:endParaRPr lang="es-D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DO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BD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A09B-4E36-AED3-5E76F5669936}"/>
              </c:ext>
            </c:extLst>
          </c:dPt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A09B-4E36-AED3-5E76F56699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A09B-4E36-AED3-5E76F5669936}"/>
              </c:ext>
            </c:extLst>
          </c:dPt>
          <c:dLbls>
            <c:dLbl>
              <c:idx val="0"/>
              <c:layout>
                <c:manualLayout>
                  <c:x val="9.721181274052579E-4"/>
                  <c:y val="6.5209146925338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9B-4E36-AED3-5E76F5669936}"/>
                </c:ext>
              </c:extLst>
            </c:dLbl>
            <c:dLbl>
              <c:idx val="1"/>
              <c:layout>
                <c:manualLayout>
                  <c:x val="7.7397744970792012E-4"/>
                  <c:y val="6.327662020610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9B-4E36-AED3-5E76F5669936}"/>
                </c:ext>
              </c:extLst>
            </c:dLbl>
            <c:dLbl>
              <c:idx val="2"/>
              <c:layout>
                <c:manualLayout>
                  <c:x val="9.6735034674724199E-4"/>
                  <c:y val="5.6251185167605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9B-4E36-AED3-5E76F56699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('T3 JULIO- SEPT.'!$A$19:$B$19,'T3 JULIO- SEPT.'!$D$19:$F$19)</c15:sqref>
                  </c15:fullRef>
                </c:ext>
              </c:extLst>
              <c:f>'T3 JULIO- SEPT.'!$D$19:$F$19</c:f>
              <c:strCache>
                <c:ptCount val="3"/>
                <c:pt idx="0">
                  <c:v>PLANIFICADO</c:v>
                </c:pt>
                <c:pt idx="1">
                  <c:v>SENTENCIAS EMITIDAS</c:v>
                </c:pt>
                <c:pt idx="2">
                  <c:v>ORDENANZAS
EMITIDAS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('T3 JULIO- SEPT.'!$A$20:$B$20,'T3 JULIO- SEPT.'!$D$20:$F$20)</c15:sqref>
                  </c15:fullRef>
                </c:ext>
              </c:extLst>
              <c:f>'T3 JULIO- SEPT.'!$D$20:$F$20</c:f>
              <c:numCache>
                <c:formatCode>General</c:formatCode>
                <c:ptCount val="3"/>
                <c:pt idx="0" formatCode="0">
                  <c:v>10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B-4E36-AED3-5E76F5669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3466592"/>
        <c:axId val="953467008"/>
        <c:axId val="0"/>
      </c:bar3DChart>
      <c:catAx>
        <c:axId val="9534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7008"/>
        <c:crosses val="autoZero"/>
        <c:auto val="1"/>
        <c:lblAlgn val="ctr"/>
        <c:lblOffset val="100"/>
        <c:noMultiLvlLbl val="0"/>
      </c:catAx>
      <c:valAx>
        <c:axId val="95346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5346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Cantidad de ciudadanos impactados</a:t>
            </a:r>
            <a:r>
              <a:rPr lang="es-DO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por decisiones de </a:t>
            </a: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Rectificación</a:t>
            </a:r>
            <a:r>
              <a:rPr lang="es-DO" sz="12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Actas del Estado Civil emitidas</a:t>
            </a:r>
            <a:r>
              <a:rPr lang="es-DO" sz="1200" b="0"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                                   </a:t>
            </a:r>
            <a:r>
              <a:rPr lang="es-DO" sz="1200" b="0" i="0" baseline="0">
                <a:effectLst/>
              </a:rPr>
              <a:t>Periodo: T3 (julio-septiembre) 2024</a:t>
            </a:r>
            <a:endParaRPr lang="es-D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DO" sz="12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359005657050024"/>
          <c:y val="9.81496201090598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64040959741563"/>
          <c:y val="0.19909779150974877"/>
          <c:w val="0.78689738575406121"/>
          <c:h val="0.59522000018218146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'T3 JULIO- SEPT.'!$A$74:$B$74</c:f>
              <c:strCache>
                <c:ptCount val="2"/>
                <c:pt idx="0">
                  <c:v>6446</c:v>
                </c:pt>
                <c:pt idx="1">
                  <c:v>Ciudadanos acceden a servicios de rectificación de actas del estado civil.</c:v>
                </c:pt>
              </c:strCache>
              <c:extLst xmlns:c15="http://schemas.microsoft.com/office/drawing/2012/chart"/>
            </c:strRef>
          </c:tx>
          <c:spPr>
            <a:solidFill>
              <a:srgbClr val="CBD6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7E843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8E48-486D-B563-A0B46649CD3A}"/>
              </c:ext>
            </c:extLst>
          </c:dPt>
          <c:dLbls>
            <c:dLbl>
              <c:idx val="0"/>
              <c:layout>
                <c:manualLayout>
                  <c:x val="-3.1877526042934762E-3"/>
                  <c:y val="7.2792822742311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48-486D-B563-A0B46649CD3A}"/>
                </c:ext>
              </c:extLst>
            </c:dLbl>
            <c:dLbl>
              <c:idx val="1"/>
              <c:layout>
                <c:manualLayout>
                  <c:x val="9.5632578128804283E-3"/>
                  <c:y val="8.7351387290774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48-486D-B563-A0B46649CD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'T3 JULIO- SEPT.'!$D$67:$E$67</c:f>
              <c:strCache>
                <c:ptCount val="2"/>
                <c:pt idx="0">
                  <c:v>PLANIFICADO</c:v>
                </c:pt>
                <c:pt idx="1">
                  <c:v>LOGRADO</c:v>
                </c:pt>
              </c:strCache>
              <c:extLst xmlns:c15="http://schemas.microsoft.com/office/drawing/2012/chart"/>
            </c:strRef>
          </c:cat>
          <c:val>
            <c:numRef>
              <c:f>'T3 JULIO- SEPT.'!$D$74:$E$74</c:f>
              <c:numCache>
                <c:formatCode>#,##0</c:formatCode>
                <c:ptCount val="2"/>
                <c:pt idx="0">
                  <c:v>1300</c:v>
                </c:pt>
                <c:pt idx="1">
                  <c:v>1669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E48-486D-B563-A0B46649CD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098191"/>
        <c:axId val="1920101519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'T3 JULIO- SEPT.'!$A$68:$B$68</c15:sqref>
                        </c15:formulaRef>
                      </c:ext>
                    </c:extLst>
                    <c:strCache>
                      <c:ptCount val="2"/>
                      <c:pt idx="0">
                        <c:v>6446</c:v>
                      </c:pt>
                      <c:pt idx="1">
                        <c:v>Ciudadanos acceden a servicios de rectificación de actas del estado civil.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CBD600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1-8E48-486D-B563-A0B46649CD3A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7E843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3-8E48-486D-B563-A0B46649CD3A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-3.184457041298396E-3"/>
                        <c:y val="7.240447365428345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E48-486D-B563-A0B46649CD3A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5.940804791937345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8E48-486D-B563-A0B46649CD3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bg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endParaRPr lang="es-D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'T3 JULIO- SEPT.'!$D$67:$E$67</c15:sqref>
                        </c15:formulaRef>
                      </c:ext>
                    </c:extLst>
                    <c:strCache>
                      <c:ptCount val="2"/>
                      <c:pt idx="0">
                        <c:v>PLANIFICADO</c:v>
                      </c:pt>
                      <c:pt idx="1">
                        <c:v>LOGRADO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'T3 JULIO- SEPT.'!$D$68:$E$68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950</c:v>
                      </c:pt>
                      <c:pt idx="1">
                        <c:v>1209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E48-486D-B563-A0B46649CD3A}"/>
                  </c:ext>
                </c:extLst>
              </c15:ser>
            </c15:filteredBarSeries>
          </c:ext>
        </c:extLst>
      </c:bar3DChart>
      <c:catAx>
        <c:axId val="1920098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101519"/>
        <c:crosses val="autoZero"/>
        <c:auto val="1"/>
        <c:lblAlgn val="ctr"/>
        <c:lblOffset val="100"/>
        <c:noMultiLvlLbl val="0"/>
      </c:catAx>
      <c:valAx>
        <c:axId val="192010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0098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94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23915</xdr:colOff>
      <xdr:row>22</xdr:row>
      <xdr:rowOff>278739</xdr:rowOff>
    </xdr:from>
    <xdr:to>
      <xdr:col>2</xdr:col>
      <xdr:colOff>477487</xdr:colOff>
      <xdr:row>40</xdr:row>
      <xdr:rowOff>51130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369331</xdr:colOff>
      <xdr:row>0</xdr:row>
      <xdr:rowOff>0</xdr:rowOff>
    </xdr:from>
    <xdr:to>
      <xdr:col>2</xdr:col>
      <xdr:colOff>1164077</xdr:colOff>
      <xdr:row>3</xdr:row>
      <xdr:rowOff>158750</xdr:rowOff>
    </xdr:to>
    <xdr:pic>
      <xdr:nvPicPr>
        <xdr:cNvPr id="3" name="Imagen 2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63876" y="0"/>
          <a:ext cx="794746" cy="701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352971</xdr:colOff>
      <xdr:row>130</xdr:row>
      <xdr:rowOff>66169</xdr:rowOff>
    </xdr:from>
    <xdr:to>
      <xdr:col>2</xdr:col>
      <xdr:colOff>1113117</xdr:colOff>
      <xdr:row>147</xdr:row>
      <xdr:rowOff>14941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166488</xdr:colOff>
      <xdr:row>49</xdr:row>
      <xdr:rowOff>84846</xdr:rowOff>
    </xdr:from>
    <xdr:to>
      <xdr:col>1</xdr:col>
      <xdr:colOff>2365189</xdr:colOff>
      <xdr:row>49</xdr:row>
      <xdr:rowOff>84846</xdr:rowOff>
    </xdr:to>
    <xdr:cxnSp macro="">
      <xdr:nvCxnSpPr>
        <xdr:cNvPr id="7" name="Conector recto 6"/>
        <xdr:cNvCxnSpPr/>
      </xdr:nvCxnSpPr>
      <xdr:spPr>
        <a:xfrm flipV="1">
          <a:off x="683559" y="10671203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163819</xdr:colOff>
      <xdr:row>103</xdr:row>
      <xdr:rowOff>190501</xdr:rowOff>
    </xdr:from>
    <xdr:to>
      <xdr:col>1</xdr:col>
      <xdr:colOff>2362520</xdr:colOff>
      <xdr:row>103</xdr:row>
      <xdr:rowOff>190501</xdr:rowOff>
    </xdr:to>
    <xdr:cxnSp macro="">
      <xdr:nvCxnSpPr>
        <xdr:cNvPr id="8" name="Conector recto 7"/>
        <xdr:cNvCxnSpPr/>
      </xdr:nvCxnSpPr>
      <xdr:spPr>
        <a:xfrm flipV="1">
          <a:off x="680890" y="20165787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52111</xdr:colOff>
      <xdr:row>76</xdr:row>
      <xdr:rowOff>84956</xdr:rowOff>
    </xdr:from>
    <xdr:to>
      <xdr:col>2</xdr:col>
      <xdr:colOff>507323</xdr:colOff>
      <xdr:row>95</xdr:row>
      <xdr:rowOff>127168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1124857</xdr:colOff>
      <xdr:row>184</xdr:row>
      <xdr:rowOff>170177</xdr:rowOff>
    </xdr:from>
    <xdr:to>
      <xdr:col>3</xdr:col>
      <xdr:colOff>117929</xdr:colOff>
      <xdr:row>204</xdr:row>
      <xdr:rowOff>18143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57727</xdr:colOff>
      <xdr:row>40</xdr:row>
      <xdr:rowOff>73396</xdr:rowOff>
    </xdr:from>
    <xdr:to>
      <xdr:col>1</xdr:col>
      <xdr:colOff>992084</xdr:colOff>
      <xdr:row>41</xdr:row>
      <xdr:rowOff>109682</xdr:rowOff>
    </xdr:to>
    <xdr:sp macro="" textlink="">
      <xdr:nvSpPr>
        <xdr:cNvPr id="14" name="CuadroTexto 13"/>
        <xdr:cNvSpPr txBox="1"/>
      </xdr:nvSpPr>
      <xdr:spPr>
        <a:xfrm>
          <a:off x="57727" y="8640123"/>
          <a:ext cx="1453902" cy="209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/>
            <a:t>1</a:t>
          </a:r>
        </a:p>
      </xdr:txBody>
    </xdr:sp>
    <xdr:clientData/>
  </xdr:twoCellAnchor>
  <xdr:oneCellAnchor>
    <xdr:from>
      <xdr:col>2</xdr:col>
      <xdr:colOff>396690</xdr:colOff>
      <xdr:row>53</xdr:row>
      <xdr:rowOff>124834</xdr:rowOff>
    </xdr:from>
    <xdr:ext cx="794746" cy="721179"/>
    <xdr:pic>
      <xdr:nvPicPr>
        <xdr:cNvPr id="15" name="Imagen 14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91235" y="11762652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386553</xdr:colOff>
      <xdr:row>113</xdr:row>
      <xdr:rowOff>70000</xdr:rowOff>
    </xdr:from>
    <xdr:ext cx="794746" cy="721179"/>
    <xdr:pic>
      <xdr:nvPicPr>
        <xdr:cNvPr id="16" name="Imagen 15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81098" y="23807455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41235</xdr:colOff>
      <xdr:row>20</xdr:row>
      <xdr:rowOff>25565</xdr:rowOff>
    </xdr:from>
    <xdr:to>
      <xdr:col>1</xdr:col>
      <xdr:colOff>1270826</xdr:colOff>
      <xdr:row>21</xdr:row>
      <xdr:rowOff>63501</xdr:rowOff>
    </xdr:to>
    <xdr:sp macro="" textlink="">
      <xdr:nvSpPr>
        <xdr:cNvPr id="18" name="CuadroTexto 17"/>
        <xdr:cNvSpPr txBox="1"/>
      </xdr:nvSpPr>
      <xdr:spPr>
        <a:xfrm>
          <a:off x="41235" y="4724565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715818</xdr:colOff>
      <xdr:row>22</xdr:row>
      <xdr:rowOff>311726</xdr:rowOff>
    </xdr:from>
    <xdr:to>
      <xdr:col>5</xdr:col>
      <xdr:colOff>738909</xdr:colOff>
      <xdr:row>40</xdr:row>
      <xdr:rowOff>46182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727363</xdr:colOff>
      <xdr:row>40</xdr:row>
      <xdr:rowOff>92363</xdr:rowOff>
    </xdr:from>
    <xdr:to>
      <xdr:col>2</xdr:col>
      <xdr:colOff>2181265</xdr:colOff>
      <xdr:row>41</xdr:row>
      <xdr:rowOff>128649</xdr:rowOff>
    </xdr:to>
    <xdr:sp macro="" textlink="">
      <xdr:nvSpPr>
        <xdr:cNvPr id="20" name="CuadroTexto 19"/>
        <xdr:cNvSpPr txBox="1"/>
      </xdr:nvSpPr>
      <xdr:spPr>
        <a:xfrm>
          <a:off x="4260272" y="8659090"/>
          <a:ext cx="1453902" cy="209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 b="0" i="0"/>
            <a:t>2</a:t>
          </a:r>
          <a:endParaRPr lang="es-DO" sz="1100"/>
        </a:p>
      </xdr:txBody>
    </xdr:sp>
    <xdr:clientData/>
  </xdr:twoCellAnchor>
  <xdr:twoCellAnchor>
    <xdr:from>
      <xdr:col>0</xdr:col>
      <xdr:colOff>27215</xdr:colOff>
      <xdr:row>14</xdr:row>
      <xdr:rowOff>16494</xdr:rowOff>
    </xdr:from>
    <xdr:to>
      <xdr:col>1</xdr:col>
      <xdr:colOff>1256806</xdr:colOff>
      <xdr:row>16</xdr:row>
      <xdr:rowOff>54430</xdr:rowOff>
    </xdr:to>
    <xdr:sp macro="" textlink="">
      <xdr:nvSpPr>
        <xdr:cNvPr id="21" name="CuadroTexto 20"/>
        <xdr:cNvSpPr txBox="1"/>
      </xdr:nvSpPr>
      <xdr:spPr>
        <a:xfrm>
          <a:off x="27215" y="3000994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163819</xdr:colOff>
      <xdr:row>149</xdr:row>
      <xdr:rowOff>190501</xdr:rowOff>
    </xdr:from>
    <xdr:to>
      <xdr:col>1</xdr:col>
      <xdr:colOff>2362520</xdr:colOff>
      <xdr:row>149</xdr:row>
      <xdr:rowOff>190501</xdr:rowOff>
    </xdr:to>
    <xdr:cxnSp macro="">
      <xdr:nvCxnSpPr>
        <xdr:cNvPr id="24" name="Conector recto 23"/>
        <xdr:cNvCxnSpPr/>
      </xdr:nvCxnSpPr>
      <xdr:spPr>
        <a:xfrm flipV="1">
          <a:off x="680890" y="20165787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118462</xdr:colOff>
      <xdr:row>210</xdr:row>
      <xdr:rowOff>36287</xdr:rowOff>
    </xdr:from>
    <xdr:to>
      <xdr:col>1</xdr:col>
      <xdr:colOff>2317163</xdr:colOff>
      <xdr:row>210</xdr:row>
      <xdr:rowOff>36287</xdr:rowOff>
    </xdr:to>
    <xdr:cxnSp macro="">
      <xdr:nvCxnSpPr>
        <xdr:cNvPr id="25" name="Conector recto 24"/>
        <xdr:cNvCxnSpPr/>
      </xdr:nvCxnSpPr>
      <xdr:spPr>
        <a:xfrm flipV="1">
          <a:off x="635533" y="42046073"/>
          <a:ext cx="219870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816428</xdr:colOff>
      <xdr:row>76</xdr:row>
      <xdr:rowOff>90714</xdr:rowOff>
    </xdr:from>
    <xdr:to>
      <xdr:col>5</xdr:col>
      <xdr:colOff>700141</xdr:colOff>
      <xdr:row>95</xdr:row>
      <xdr:rowOff>132926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9072</xdr:colOff>
      <xdr:row>95</xdr:row>
      <xdr:rowOff>163285</xdr:rowOff>
    </xdr:from>
    <xdr:to>
      <xdr:col>1</xdr:col>
      <xdr:colOff>943429</xdr:colOff>
      <xdr:row>97</xdr:row>
      <xdr:rowOff>18143</xdr:rowOff>
    </xdr:to>
    <xdr:sp macro="" textlink="">
      <xdr:nvSpPr>
        <xdr:cNvPr id="26" name="CuadroTexto 25"/>
        <xdr:cNvSpPr txBox="1"/>
      </xdr:nvSpPr>
      <xdr:spPr>
        <a:xfrm>
          <a:off x="9072" y="19313071"/>
          <a:ext cx="1451428" cy="2177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/>
            <a:t>1</a:t>
          </a:r>
        </a:p>
      </xdr:txBody>
    </xdr:sp>
    <xdr:clientData/>
  </xdr:twoCellAnchor>
  <xdr:twoCellAnchor>
    <xdr:from>
      <xdr:col>2</xdr:col>
      <xdr:colOff>925286</xdr:colOff>
      <xdr:row>95</xdr:row>
      <xdr:rowOff>154214</xdr:rowOff>
    </xdr:from>
    <xdr:to>
      <xdr:col>3</xdr:col>
      <xdr:colOff>192974</xdr:colOff>
      <xdr:row>97</xdr:row>
      <xdr:rowOff>9072</xdr:rowOff>
    </xdr:to>
    <xdr:sp macro="" textlink="">
      <xdr:nvSpPr>
        <xdr:cNvPr id="27" name="CuadroTexto 26"/>
        <xdr:cNvSpPr txBox="1"/>
      </xdr:nvSpPr>
      <xdr:spPr>
        <a:xfrm>
          <a:off x="4454072" y="19304000"/>
          <a:ext cx="1453902" cy="2177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Indicador </a:t>
          </a:r>
          <a:r>
            <a:rPr lang="es-DO" sz="1100" b="0" i="0"/>
            <a:t>2</a:t>
          </a:r>
          <a:endParaRPr lang="es-DO" sz="1100"/>
        </a:p>
      </xdr:txBody>
    </xdr:sp>
    <xdr:clientData/>
  </xdr:twoCellAnchor>
  <xdr:twoCellAnchor>
    <xdr:from>
      <xdr:col>0</xdr:col>
      <xdr:colOff>0</xdr:colOff>
      <xdr:row>68</xdr:row>
      <xdr:rowOff>18144</xdr:rowOff>
    </xdr:from>
    <xdr:to>
      <xdr:col>1</xdr:col>
      <xdr:colOff>1229591</xdr:colOff>
      <xdr:row>69</xdr:row>
      <xdr:rowOff>74222</xdr:rowOff>
    </xdr:to>
    <xdr:sp macro="" textlink="">
      <xdr:nvSpPr>
        <xdr:cNvPr id="28" name="CuadroTexto 27"/>
        <xdr:cNvSpPr txBox="1"/>
      </xdr:nvSpPr>
      <xdr:spPr>
        <a:xfrm>
          <a:off x="0" y="14015358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74</xdr:row>
      <xdr:rowOff>36286</xdr:rowOff>
    </xdr:from>
    <xdr:to>
      <xdr:col>1</xdr:col>
      <xdr:colOff>1229591</xdr:colOff>
      <xdr:row>75</xdr:row>
      <xdr:rowOff>74222</xdr:rowOff>
    </xdr:to>
    <xdr:sp macro="" textlink="">
      <xdr:nvSpPr>
        <xdr:cNvPr id="29" name="CuadroTexto 28"/>
        <xdr:cNvSpPr txBox="1"/>
      </xdr:nvSpPr>
      <xdr:spPr>
        <a:xfrm>
          <a:off x="0" y="15738929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128</xdr:row>
      <xdr:rowOff>14941</xdr:rowOff>
    </xdr:from>
    <xdr:to>
      <xdr:col>2</xdr:col>
      <xdr:colOff>1958653</xdr:colOff>
      <xdr:row>129</xdr:row>
      <xdr:rowOff>59087</xdr:rowOff>
    </xdr:to>
    <xdr:sp macro="" textlink="">
      <xdr:nvSpPr>
        <xdr:cNvPr id="30" name="CuadroTexto 29"/>
        <xdr:cNvSpPr txBox="1"/>
      </xdr:nvSpPr>
      <xdr:spPr>
        <a:xfrm>
          <a:off x="0" y="25033941"/>
          <a:ext cx="5492241" cy="2383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>
              <a:latin typeface="Times New Roman" panose="02020603050405020304" pitchFamily="18" charset="0"/>
              <a:cs typeface="Times New Roman" panose="02020603050405020304" pitchFamily="18" charset="0"/>
            </a:rPr>
            <a:t>Fuente: Centro de Investigación y capacitación en Justicia Electoral y Democracia (CICJED) </a:t>
          </a:r>
        </a:p>
      </xdr:txBody>
    </xdr:sp>
    <xdr:clientData/>
  </xdr:twoCellAnchor>
  <xdr:twoCellAnchor>
    <xdr:from>
      <xdr:col>2</xdr:col>
      <xdr:colOff>2056662</xdr:colOff>
      <xdr:row>139</xdr:row>
      <xdr:rowOff>35401</xdr:rowOff>
    </xdr:from>
    <xdr:to>
      <xdr:col>5</xdr:col>
      <xdr:colOff>867290</xdr:colOff>
      <xdr:row>141</xdr:row>
      <xdr:rowOff>135319</xdr:rowOff>
    </xdr:to>
    <xdr:sp macro="" textlink="">
      <xdr:nvSpPr>
        <xdr:cNvPr id="31" name="CuadroTexto 30"/>
        <xdr:cNvSpPr txBox="1"/>
      </xdr:nvSpPr>
      <xdr:spPr>
        <a:xfrm>
          <a:off x="5755537" y="28118276"/>
          <a:ext cx="3168316" cy="4491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0">
              <a:latin typeface="Times New Roman" panose="02020603050405020304" pitchFamily="18" charset="0"/>
              <a:cs typeface="Times New Roman" panose="02020603050405020304" pitchFamily="18" charset="0"/>
            </a:rPr>
            <a:t>Fuente: </a:t>
          </a:r>
          <a:r>
            <a:rPr lang="es-DO" sz="900" b="1">
              <a:latin typeface="Times New Roman" panose="02020603050405020304" pitchFamily="18" charset="0"/>
              <a:cs typeface="Times New Roman" panose="02020603050405020304" pitchFamily="18" charset="0"/>
            </a:rPr>
            <a:t>Centro de Investigación y capacitación en Justicia Electoral y Democracia (CICJED) </a:t>
          </a:r>
        </a:p>
      </xdr:txBody>
    </xdr:sp>
    <xdr:clientData/>
  </xdr:twoCellAnchor>
  <xdr:oneCellAnchor>
    <xdr:from>
      <xdr:col>2</xdr:col>
      <xdr:colOff>347840</xdr:colOff>
      <xdr:row>167</xdr:row>
      <xdr:rowOff>70000</xdr:rowOff>
    </xdr:from>
    <xdr:ext cx="794746" cy="721179"/>
    <xdr:pic>
      <xdr:nvPicPr>
        <xdr:cNvPr id="32" name="Imagen 31" descr="LOGO-MOD-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39" t="6450" r="8264" b="10620"/>
        <a:stretch>
          <a:fillRect/>
        </a:stretch>
      </xdr:blipFill>
      <xdr:spPr bwMode="auto">
        <a:xfrm>
          <a:off x="4042385" y="35733909"/>
          <a:ext cx="794746" cy="721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182</xdr:row>
      <xdr:rowOff>27214</xdr:rowOff>
    </xdr:from>
    <xdr:to>
      <xdr:col>1</xdr:col>
      <xdr:colOff>1229591</xdr:colOff>
      <xdr:row>183</xdr:row>
      <xdr:rowOff>83293</xdr:rowOff>
    </xdr:to>
    <xdr:sp macro="" textlink="">
      <xdr:nvSpPr>
        <xdr:cNvPr id="33" name="CuadroTexto 32"/>
        <xdr:cNvSpPr txBox="1"/>
      </xdr:nvSpPr>
      <xdr:spPr>
        <a:xfrm>
          <a:off x="0" y="36639500"/>
          <a:ext cx="1746662" cy="237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900" b="1" i="1">
              <a:latin typeface="Times New Roman" panose="02020603050405020304" pitchFamily="18" charset="0"/>
              <a:cs typeface="Times New Roman" panose="02020603050405020304" pitchFamily="18" charset="0"/>
            </a:rPr>
            <a:t>Fuente: Secretaria General</a:t>
          </a:r>
          <a:endParaRPr lang="es-DO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331374</xdr:colOff>
      <xdr:row>147</xdr:row>
      <xdr:rowOff>70489</xdr:rowOff>
    </xdr:from>
    <xdr:to>
      <xdr:col>1</xdr:col>
      <xdr:colOff>1265731</xdr:colOff>
      <xdr:row>148</xdr:row>
      <xdr:rowOff>110991</xdr:rowOff>
    </xdr:to>
    <xdr:sp macro="" textlink="">
      <xdr:nvSpPr>
        <xdr:cNvPr id="34" name="CuadroTexto 33"/>
        <xdr:cNvSpPr txBox="1"/>
      </xdr:nvSpPr>
      <xdr:spPr>
        <a:xfrm>
          <a:off x="331374" y="29803430"/>
          <a:ext cx="1614181" cy="2197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 b="1" i="1"/>
            <a:t>Grafico Tabla </a:t>
          </a:r>
          <a:r>
            <a:rPr lang="es-DO" sz="1100"/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219"/>
  <sheetViews>
    <sheetView showGridLines="0" tabSelected="1" view="pageBreakPreview" zoomScale="55" zoomScaleNormal="70" zoomScaleSheetLayoutView="55" zoomScalePageLayoutView="85" workbookViewId="0">
      <selection activeCell="A10" sqref="A10:F10"/>
    </sheetView>
  </sheetViews>
  <sheetFormatPr baseColWidth="10" defaultColWidth="11.453125" defaultRowHeight="14" zeroHeight="1" x14ac:dyDescent="0.3"/>
  <cols>
    <col min="1" max="1" width="9.7265625" style="1" customWidth="1"/>
    <col min="2" max="2" width="43.1796875" style="1" customWidth="1"/>
    <col min="3" max="3" width="31.26953125" style="1" customWidth="1"/>
    <col min="4" max="4" width="16.26953125" style="1" customWidth="1"/>
    <col min="5" max="5" width="13.453125" style="1" customWidth="1"/>
    <col min="6" max="6" width="12.453125" style="1" customWidth="1"/>
    <col min="7" max="7" width="11.54296875" style="1" customWidth="1"/>
    <col min="8" max="16384" width="11.453125" style="1"/>
  </cols>
  <sheetData>
    <row r="1" spans="1:7" x14ac:dyDescent="0.3"/>
    <row r="2" spans="1:7" x14ac:dyDescent="0.3"/>
    <row r="3" spans="1:7" ht="15.75" customHeight="1" x14ac:dyDescent="0.3"/>
    <row r="4" spans="1:7" x14ac:dyDescent="0.3"/>
    <row r="5" spans="1:7" x14ac:dyDescent="0.3">
      <c r="A5" s="69" t="s">
        <v>0</v>
      </c>
      <c r="B5" s="69"/>
      <c r="C5" s="69"/>
      <c r="D5" s="69"/>
      <c r="E5" s="69"/>
      <c r="F5" s="69"/>
      <c r="G5" s="36"/>
    </row>
    <row r="6" spans="1:7" ht="14.5" customHeight="1" x14ac:dyDescent="0.3">
      <c r="A6" s="66" t="s">
        <v>55</v>
      </c>
      <c r="B6" s="66"/>
      <c r="C6" s="66"/>
      <c r="D6" s="66"/>
      <c r="E6" s="66"/>
      <c r="F6" s="66"/>
    </row>
    <row r="7" spans="1:7" ht="14.5" customHeight="1" x14ac:dyDescent="0.3">
      <c r="A7" s="64"/>
      <c r="B7" s="64"/>
      <c r="C7" s="64"/>
      <c r="D7" s="64"/>
      <c r="E7" s="64"/>
      <c r="F7" s="64"/>
    </row>
    <row r="8" spans="1:7" x14ac:dyDescent="0.3">
      <c r="A8" s="66" t="s">
        <v>1</v>
      </c>
      <c r="B8" s="66"/>
      <c r="C8" s="66"/>
      <c r="D8" s="66"/>
      <c r="E8" s="66"/>
      <c r="F8" s="66"/>
      <c r="G8" s="37"/>
    </row>
    <row r="9" spans="1:7" x14ac:dyDescent="0.3">
      <c r="A9" s="66" t="s">
        <v>54</v>
      </c>
      <c r="B9" s="66"/>
      <c r="C9" s="66"/>
      <c r="D9" s="66"/>
      <c r="E9" s="66"/>
      <c r="F9" s="66"/>
      <c r="G9" s="37"/>
    </row>
    <row r="10" spans="1:7" ht="24.75" customHeight="1" x14ac:dyDescent="0.3">
      <c r="A10" s="66" t="s">
        <v>20</v>
      </c>
      <c r="B10" s="66"/>
      <c r="C10" s="66"/>
      <c r="D10" s="66"/>
      <c r="E10" s="66"/>
      <c r="F10" s="66"/>
      <c r="G10" s="37"/>
    </row>
    <row r="11" spans="1:7" ht="6.5" customHeight="1" x14ac:dyDescent="0.3">
      <c r="A11" s="18"/>
      <c r="B11" s="18"/>
      <c r="C11" s="18"/>
      <c r="D11" s="18"/>
      <c r="E11" s="18"/>
      <c r="F11" s="18"/>
      <c r="G11" s="18"/>
    </row>
    <row r="12" spans="1:7" ht="24.75" customHeight="1" x14ac:dyDescent="0.3">
      <c r="A12" s="65" t="s">
        <v>24</v>
      </c>
      <c r="B12" s="65"/>
      <c r="C12" s="27"/>
      <c r="D12" s="32"/>
      <c r="E12" s="33"/>
      <c r="F12" s="18"/>
      <c r="G12" s="18"/>
    </row>
    <row r="13" spans="1:7" ht="24.75" customHeight="1" x14ac:dyDescent="0.3">
      <c r="A13" s="14" t="s">
        <v>23</v>
      </c>
      <c r="B13" s="14" t="s">
        <v>3</v>
      </c>
      <c r="C13" s="14" t="s">
        <v>32</v>
      </c>
      <c r="D13" s="14" t="s">
        <v>4</v>
      </c>
      <c r="E13" s="14" t="s">
        <v>5</v>
      </c>
      <c r="F13" s="18"/>
      <c r="G13" s="18"/>
    </row>
    <row r="14" spans="1:7" ht="46.5" x14ac:dyDescent="0.3">
      <c r="A14" s="23">
        <v>6445</v>
      </c>
      <c r="B14" s="24" t="s">
        <v>6</v>
      </c>
      <c r="C14" s="25" t="s">
        <v>33</v>
      </c>
      <c r="D14" s="9">
        <v>1</v>
      </c>
      <c r="E14" s="9">
        <v>1</v>
      </c>
      <c r="F14" s="18"/>
      <c r="G14" s="18"/>
    </row>
    <row r="15" spans="1:7" ht="15.5" x14ac:dyDescent="0.3">
      <c r="A15" s="26"/>
      <c r="B15" s="31"/>
      <c r="C15" s="27"/>
      <c r="D15" s="28"/>
      <c r="E15" s="28"/>
      <c r="F15" s="18"/>
      <c r="G15" s="18"/>
    </row>
    <row r="16" spans="1:7" ht="15.5" x14ac:dyDescent="0.3">
      <c r="A16" s="26"/>
      <c r="B16" s="31"/>
      <c r="C16" s="27"/>
      <c r="D16" s="28"/>
      <c r="E16" s="28"/>
      <c r="F16" s="43"/>
      <c r="G16" s="43"/>
    </row>
    <row r="17" spans="1:7" x14ac:dyDescent="0.3">
      <c r="A17" s="5"/>
      <c r="B17" s="6"/>
      <c r="C17" s="6"/>
      <c r="D17" s="6"/>
      <c r="E17" s="7"/>
      <c r="F17" s="18"/>
      <c r="G17" s="18"/>
    </row>
    <row r="18" spans="1:7" ht="19.5" customHeight="1" x14ac:dyDescent="0.3">
      <c r="A18" s="65" t="s">
        <v>25</v>
      </c>
      <c r="B18" s="65"/>
      <c r="C18" s="18"/>
      <c r="D18" s="18"/>
      <c r="E18" s="75" t="s">
        <v>5</v>
      </c>
      <c r="F18" s="75"/>
      <c r="G18" s="18"/>
    </row>
    <row r="19" spans="1:7" s="19" customFormat="1" ht="32.5" customHeight="1" x14ac:dyDescent="0.3">
      <c r="A19" s="14" t="s">
        <v>23</v>
      </c>
      <c r="B19" s="14" t="s">
        <v>3</v>
      </c>
      <c r="C19" s="40" t="s">
        <v>32</v>
      </c>
      <c r="D19" s="14" t="s">
        <v>4</v>
      </c>
      <c r="E19" s="14" t="s">
        <v>19</v>
      </c>
      <c r="F19" s="53" t="s">
        <v>27</v>
      </c>
    </row>
    <row r="20" spans="1:7" ht="52.5" customHeight="1" x14ac:dyDescent="0.3">
      <c r="A20" s="29">
        <v>6445</v>
      </c>
      <c r="B20" s="24" t="s">
        <v>6</v>
      </c>
      <c r="C20" s="25" t="s">
        <v>34</v>
      </c>
      <c r="D20" s="22">
        <v>10</v>
      </c>
      <c r="E20" s="13">
        <v>29</v>
      </c>
      <c r="F20" s="13">
        <v>1</v>
      </c>
    </row>
    <row r="21" spans="1:7" ht="15.5" x14ac:dyDescent="0.3">
      <c r="A21" s="30"/>
      <c r="B21" s="31"/>
      <c r="C21" s="27"/>
      <c r="D21" s="32"/>
      <c r="E21" s="33"/>
      <c r="F21" s="33"/>
    </row>
    <row r="22" spans="1:7" x14ac:dyDescent="0.3">
      <c r="F22" s="4"/>
      <c r="G22" s="4"/>
    </row>
    <row r="23" spans="1:7" ht="49.5" customHeight="1" x14ac:dyDescent="0.3"/>
    <row r="24" spans="1:7" x14ac:dyDescent="0.3">
      <c r="F24" s="4"/>
      <c r="G24" s="4"/>
    </row>
    <row r="25" spans="1:7" x14ac:dyDescent="0.3">
      <c r="A25" s="5"/>
      <c r="B25" s="6"/>
      <c r="C25" s="6"/>
      <c r="D25" s="6"/>
      <c r="E25" s="7"/>
      <c r="F25" s="4"/>
      <c r="G25" s="4"/>
    </row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spans="2:7" x14ac:dyDescent="0.3"/>
    <row r="34" spans="2:7" x14ac:dyDescent="0.3"/>
    <row r="35" spans="2:7" x14ac:dyDescent="0.3"/>
    <row r="36" spans="2:7" x14ac:dyDescent="0.3"/>
    <row r="37" spans="2:7" x14ac:dyDescent="0.3"/>
    <row r="38" spans="2:7" x14ac:dyDescent="0.3"/>
    <row r="39" spans="2:7" ht="14.15" customHeight="1" x14ac:dyDescent="0.3">
      <c r="B39" s="73" t="s">
        <v>26</v>
      </c>
      <c r="C39" s="73"/>
      <c r="D39" s="73"/>
      <c r="E39" s="34"/>
      <c r="F39" s="34"/>
      <c r="G39" s="34"/>
    </row>
    <row r="40" spans="2:7" ht="14.15" customHeight="1" x14ac:dyDescent="0.3">
      <c r="B40" s="20"/>
      <c r="C40" s="20"/>
      <c r="D40" s="20"/>
      <c r="E40" s="34"/>
      <c r="F40" s="34"/>
      <c r="G40" s="34"/>
    </row>
    <row r="41" spans="2:7" ht="14.15" customHeight="1" x14ac:dyDescent="0.3">
      <c r="B41" s="20"/>
      <c r="C41" s="20"/>
      <c r="D41" s="20"/>
      <c r="E41" s="34"/>
      <c r="F41" s="34"/>
      <c r="G41" s="34"/>
    </row>
    <row r="42" spans="2:7" ht="14.15" customHeight="1" x14ac:dyDescent="0.3">
      <c r="B42" s="20"/>
      <c r="C42" s="20"/>
      <c r="D42" s="20"/>
      <c r="E42" s="34"/>
      <c r="F42" s="34"/>
      <c r="G42" s="34"/>
    </row>
    <row r="43" spans="2:7" ht="14.15" customHeight="1" x14ac:dyDescent="0.3">
      <c r="B43" s="20"/>
      <c r="C43" s="20"/>
      <c r="D43" s="20"/>
      <c r="E43" s="34"/>
      <c r="F43" s="34"/>
      <c r="G43" s="34"/>
    </row>
    <row r="44" spans="2:7" ht="14.15" customHeight="1" x14ac:dyDescent="0.3">
      <c r="B44" s="20"/>
      <c r="C44" s="20"/>
      <c r="D44" s="20"/>
      <c r="E44" s="34"/>
      <c r="F44" s="34"/>
      <c r="G44" s="34"/>
    </row>
    <row r="45" spans="2:7" ht="13" customHeight="1" x14ac:dyDescent="0.3">
      <c r="B45" s="20"/>
      <c r="C45" s="20"/>
      <c r="D45" s="20"/>
      <c r="E45" s="34"/>
      <c r="F45" s="34"/>
      <c r="G45" s="34"/>
    </row>
    <row r="46" spans="2:7" ht="14.15" customHeight="1" x14ac:dyDescent="0.3">
      <c r="B46" s="20"/>
      <c r="C46" s="20"/>
      <c r="D46" s="20"/>
      <c r="E46" s="34"/>
      <c r="F46" s="34"/>
      <c r="G46" s="34"/>
    </row>
    <row r="47" spans="2:7" ht="14.15" customHeight="1" x14ac:dyDescent="0.3">
      <c r="B47" s="20"/>
      <c r="C47" s="20"/>
      <c r="D47" s="20"/>
      <c r="E47" s="34"/>
      <c r="F47" s="34"/>
      <c r="G47" s="34"/>
    </row>
    <row r="48" spans="2:7" x14ac:dyDescent="0.3"/>
    <row r="49" spans="1:6" x14ac:dyDescent="0.3"/>
    <row r="50" spans="1:6" ht="42" customHeight="1" x14ac:dyDescent="0.3">
      <c r="A50" s="72" t="s">
        <v>40</v>
      </c>
      <c r="B50" s="72"/>
      <c r="C50" s="17"/>
      <c r="D50" s="17"/>
      <c r="E50" s="8"/>
    </row>
    <row r="51" spans="1:6" x14ac:dyDescent="0.3"/>
    <row r="52" spans="1:6" x14ac:dyDescent="0.3"/>
    <row r="53" spans="1:6" x14ac:dyDescent="0.3"/>
    <row r="54" spans="1:6" x14ac:dyDescent="0.3"/>
    <row r="55" spans="1:6" x14ac:dyDescent="0.3"/>
    <row r="56" spans="1:6" x14ac:dyDescent="0.3"/>
    <row r="57" spans="1:6" x14ac:dyDescent="0.3"/>
    <row r="58" spans="1:6" x14ac:dyDescent="0.3"/>
    <row r="59" spans="1:6" x14ac:dyDescent="0.3">
      <c r="A59" s="69" t="s">
        <v>0</v>
      </c>
      <c r="B59" s="69"/>
      <c r="C59" s="69"/>
      <c r="D59" s="69"/>
      <c r="E59" s="69"/>
      <c r="F59" s="69"/>
    </row>
    <row r="60" spans="1:6" ht="14.5" customHeight="1" x14ac:dyDescent="0.3">
      <c r="A60" s="69" t="str">
        <f>A6</f>
        <v>DIRECCIÓN DE PLANIFICACIÓN Y DESARROLLO</v>
      </c>
      <c r="B60" s="69"/>
      <c r="C60" s="69"/>
      <c r="D60" s="69"/>
      <c r="E60" s="69"/>
      <c r="F60" s="69"/>
    </row>
    <row r="61" spans="1:6" ht="7" customHeight="1" x14ac:dyDescent="0.3"/>
    <row r="62" spans="1:6" x14ac:dyDescent="0.3">
      <c r="A62" s="66" t="s">
        <v>1</v>
      </c>
      <c r="B62" s="66"/>
      <c r="C62" s="66"/>
      <c r="D62" s="66"/>
      <c r="E62" s="66"/>
      <c r="F62" s="66"/>
    </row>
    <row r="63" spans="1:6" x14ac:dyDescent="0.3">
      <c r="A63" s="66" t="str">
        <f>A9</f>
        <v>TERCER TRIMESTRE (JULIO - SEPTIEMBRE)</v>
      </c>
      <c r="B63" s="66"/>
      <c r="C63" s="66"/>
      <c r="D63" s="66"/>
      <c r="E63" s="66"/>
      <c r="F63" s="66"/>
    </row>
    <row r="64" spans="1:6" x14ac:dyDescent="0.3">
      <c r="A64" s="66" t="s">
        <v>20</v>
      </c>
      <c r="B64" s="66"/>
      <c r="C64" s="66"/>
      <c r="D64" s="66"/>
      <c r="E64" s="66"/>
      <c r="F64" s="66"/>
    </row>
    <row r="65" spans="1:6" x14ac:dyDescent="0.3"/>
    <row r="66" spans="1:6" ht="15.5" x14ac:dyDescent="0.3">
      <c r="A66" s="65" t="s">
        <v>24</v>
      </c>
      <c r="B66" s="65"/>
      <c r="C66" s="27"/>
      <c r="D66" s="32"/>
      <c r="E66" s="33"/>
    </row>
    <row r="67" spans="1:6" x14ac:dyDescent="0.3">
      <c r="A67" s="40" t="s">
        <v>23</v>
      </c>
      <c r="B67" s="40" t="s">
        <v>3</v>
      </c>
      <c r="C67" s="40" t="s">
        <v>32</v>
      </c>
      <c r="D67" s="40" t="s">
        <v>4</v>
      </c>
      <c r="E67" s="40" t="s">
        <v>5</v>
      </c>
    </row>
    <row r="68" spans="1:6" ht="46.5" x14ac:dyDescent="0.3">
      <c r="A68" s="23">
        <v>6446</v>
      </c>
      <c r="B68" s="24" t="s">
        <v>7</v>
      </c>
      <c r="C68" s="25" t="s">
        <v>35</v>
      </c>
      <c r="D68" s="44">
        <v>950</v>
      </c>
      <c r="E68" s="44">
        <v>1209</v>
      </c>
      <c r="F68" s="49"/>
    </row>
    <row r="69" spans="1:6" ht="14.15" customHeight="1" x14ac:dyDescent="0.3">
      <c r="F69" s="49"/>
    </row>
    <row r="70" spans="1:6" ht="14.15" customHeight="1" x14ac:dyDescent="0.3">
      <c r="F70" s="49"/>
    </row>
    <row r="71" spans="1:6" x14ac:dyDescent="0.3">
      <c r="F71" s="49"/>
    </row>
    <row r="72" spans="1:6" ht="15" x14ac:dyDescent="0.3">
      <c r="A72" s="65" t="s">
        <v>25</v>
      </c>
      <c r="B72" s="65"/>
      <c r="C72" s="41"/>
      <c r="D72" s="41"/>
      <c r="F72" s="49"/>
    </row>
    <row r="73" spans="1:6" x14ac:dyDescent="0.3">
      <c r="A73" s="40" t="s">
        <v>23</v>
      </c>
      <c r="B73" s="40" t="s">
        <v>3</v>
      </c>
      <c r="C73" s="40" t="s">
        <v>32</v>
      </c>
      <c r="D73" s="40" t="s">
        <v>4</v>
      </c>
      <c r="E73" s="40" t="s">
        <v>5</v>
      </c>
      <c r="F73" s="49"/>
    </row>
    <row r="74" spans="1:6" ht="62" x14ac:dyDescent="0.3">
      <c r="A74" s="29">
        <v>6446</v>
      </c>
      <c r="B74" s="24" t="s">
        <v>7</v>
      </c>
      <c r="C74" s="25" t="s">
        <v>36</v>
      </c>
      <c r="D74" s="44">
        <v>1300</v>
      </c>
      <c r="E74" s="44">
        <v>1669</v>
      </c>
      <c r="F74" s="49"/>
    </row>
    <row r="75" spans="1:6" ht="15.5" x14ac:dyDescent="0.3">
      <c r="A75" s="30"/>
      <c r="B75" s="31"/>
      <c r="C75" s="27"/>
      <c r="D75" s="45"/>
      <c r="E75" s="45"/>
    </row>
    <row r="76" spans="1:6" ht="15.5" x14ac:dyDescent="0.3">
      <c r="A76" s="30"/>
      <c r="B76" s="31"/>
      <c r="C76" s="27"/>
      <c r="D76" s="45"/>
      <c r="E76" s="45"/>
    </row>
    <row r="77" spans="1:6" x14ac:dyDescent="0.3"/>
    <row r="78" spans="1:6" x14ac:dyDescent="0.3"/>
    <row r="79" spans="1:6" x14ac:dyDescent="0.3">
      <c r="A79" s="11"/>
      <c r="B79" s="12"/>
      <c r="C79" s="12"/>
      <c r="D79" s="12"/>
      <c r="E79" s="4"/>
      <c r="F79" s="4"/>
    </row>
    <row r="80" spans="1:6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spans="1:6" x14ac:dyDescent="0.3"/>
    <row r="98" spans="1:6" x14ac:dyDescent="0.3"/>
    <row r="99" spans="1:6" x14ac:dyDescent="0.3"/>
    <row r="100" spans="1:6" ht="15" customHeight="1" x14ac:dyDescent="0.3">
      <c r="A100" s="74"/>
      <c r="B100" s="74"/>
      <c r="C100" s="74"/>
      <c r="D100" s="74"/>
      <c r="E100" s="74"/>
      <c r="F100" s="74"/>
    </row>
    <row r="101" spans="1:6" ht="15" customHeight="1" x14ac:dyDescent="0.3">
      <c r="A101" s="21"/>
      <c r="B101" s="21"/>
      <c r="C101" s="21"/>
      <c r="D101" s="21"/>
      <c r="E101" s="21"/>
      <c r="F101" s="21"/>
    </row>
    <row r="102" spans="1:6" ht="15" customHeight="1" x14ac:dyDescent="0.3">
      <c r="A102" s="21"/>
      <c r="B102" s="21"/>
      <c r="C102" s="21"/>
      <c r="D102" s="21"/>
      <c r="E102" s="21"/>
      <c r="F102" s="21"/>
    </row>
    <row r="103" spans="1:6" ht="31.5" customHeight="1" x14ac:dyDescent="0.3"/>
    <row r="104" spans="1:6" ht="42" customHeight="1" x14ac:dyDescent="0.3">
      <c r="A104" s="72" t="s">
        <v>40</v>
      </c>
      <c r="B104" s="72"/>
      <c r="C104" s="17"/>
      <c r="D104" s="17"/>
    </row>
    <row r="105" spans="1:6" x14ac:dyDescent="0.3"/>
    <row r="106" spans="1:6" x14ac:dyDescent="0.3"/>
    <row r="107" spans="1:6" x14ac:dyDescent="0.3"/>
    <row r="108" spans="1:6" x14ac:dyDescent="0.3"/>
    <row r="109" spans="1:6" x14ac:dyDescent="0.3"/>
    <row r="110" spans="1:6" x14ac:dyDescent="0.3"/>
    <row r="111" spans="1:6" x14ac:dyDescent="0.3"/>
    <row r="112" spans="1:6" x14ac:dyDescent="0.3"/>
    <row r="113" spans="1:6" x14ac:dyDescent="0.3"/>
    <row r="114" spans="1:6" x14ac:dyDescent="0.3"/>
    <row r="115" spans="1:6" x14ac:dyDescent="0.3"/>
    <row r="116" spans="1:6" x14ac:dyDescent="0.3"/>
    <row r="117" spans="1:6" x14ac:dyDescent="0.3"/>
    <row r="118" spans="1:6" x14ac:dyDescent="0.3"/>
    <row r="119" spans="1:6" x14ac:dyDescent="0.3">
      <c r="A119" s="69" t="s">
        <v>0</v>
      </c>
      <c r="B119" s="69"/>
      <c r="C119" s="69"/>
      <c r="D119" s="69"/>
      <c r="E119" s="69"/>
      <c r="F119" s="69"/>
    </row>
    <row r="120" spans="1:6" ht="14.5" customHeight="1" x14ac:dyDescent="0.3">
      <c r="A120" s="69" t="str">
        <f>A6</f>
        <v>DIRECCIÓN DE PLANIFICACIÓN Y DESARROLLO</v>
      </c>
      <c r="B120" s="69"/>
      <c r="C120" s="69"/>
      <c r="D120" s="69"/>
      <c r="E120" s="69"/>
      <c r="F120" s="69"/>
    </row>
    <row r="121" spans="1:6" x14ac:dyDescent="0.3"/>
    <row r="122" spans="1:6" x14ac:dyDescent="0.3">
      <c r="A122" s="66" t="s">
        <v>1</v>
      </c>
      <c r="B122" s="66"/>
      <c r="C122" s="66"/>
      <c r="D122" s="66"/>
      <c r="E122" s="66"/>
      <c r="F122" s="66"/>
    </row>
    <row r="123" spans="1:6" x14ac:dyDescent="0.3">
      <c r="A123" s="66" t="str">
        <f>A9</f>
        <v>TERCER TRIMESTRE (JULIO - SEPTIEMBRE)</v>
      </c>
      <c r="B123" s="66"/>
      <c r="C123" s="66"/>
      <c r="D123" s="66"/>
      <c r="E123" s="66"/>
      <c r="F123" s="66"/>
    </row>
    <row r="124" spans="1:6" x14ac:dyDescent="0.3">
      <c r="A124" s="66" t="s">
        <v>20</v>
      </c>
      <c r="B124" s="66"/>
      <c r="C124" s="66"/>
      <c r="D124" s="66"/>
      <c r="E124" s="66"/>
      <c r="F124" s="66"/>
    </row>
    <row r="125" spans="1:6" x14ac:dyDescent="0.3">
      <c r="A125" s="43"/>
      <c r="B125" s="43"/>
      <c r="C125" s="43"/>
      <c r="D125" s="43"/>
      <c r="E125" s="43"/>
      <c r="F125" s="43"/>
    </row>
    <row r="126" spans="1:6" ht="15" x14ac:dyDescent="0.3">
      <c r="A126" s="65" t="s">
        <v>39</v>
      </c>
      <c r="B126" s="65"/>
    </row>
    <row r="127" spans="1:6" ht="24.65" customHeight="1" x14ac:dyDescent="0.3">
      <c r="A127" s="14" t="s">
        <v>2</v>
      </c>
      <c r="B127" s="14" t="s">
        <v>3</v>
      </c>
      <c r="C127" s="40" t="s">
        <v>32</v>
      </c>
      <c r="D127" s="14" t="s">
        <v>4</v>
      </c>
      <c r="E127" s="14" t="s">
        <v>5</v>
      </c>
    </row>
    <row r="128" spans="1:6" ht="46.5" x14ac:dyDescent="0.3">
      <c r="A128" s="10">
        <v>6447</v>
      </c>
      <c r="B128" s="2" t="s">
        <v>8</v>
      </c>
      <c r="C128" s="35" t="s">
        <v>37</v>
      </c>
      <c r="D128" s="3">
        <v>450</v>
      </c>
      <c r="E128" s="3">
        <f>382+91</f>
        <v>473</v>
      </c>
      <c r="F128" s="50"/>
    </row>
    <row r="129" spans="1:6" ht="15.5" x14ac:dyDescent="0.3">
      <c r="A129" s="11"/>
      <c r="B129" s="12"/>
      <c r="C129" s="46"/>
      <c r="D129" s="4"/>
      <c r="E129" s="4"/>
    </row>
    <row r="130" spans="1:6" ht="15.5" x14ac:dyDescent="0.3">
      <c r="A130" s="11"/>
      <c r="B130" s="12"/>
      <c r="C130" s="46"/>
      <c r="D130" s="4"/>
      <c r="E130" s="4"/>
      <c r="F130" s="51"/>
    </row>
    <row r="131" spans="1:6" ht="15.5" x14ac:dyDescent="0.3">
      <c r="A131" s="11"/>
      <c r="B131" s="12"/>
      <c r="C131" s="46"/>
      <c r="D131" s="4"/>
      <c r="E131" s="4"/>
      <c r="F131" s="52"/>
    </row>
    <row r="132" spans="1:6" ht="15.5" x14ac:dyDescent="0.3">
      <c r="A132" s="11"/>
      <c r="B132" s="12"/>
      <c r="C132" s="46"/>
      <c r="D132" s="4"/>
      <c r="E132" s="4"/>
    </row>
    <row r="133" spans="1:6" ht="15.5" x14ac:dyDescent="0.3">
      <c r="A133" s="11"/>
      <c r="B133" s="12"/>
      <c r="C133" s="46"/>
      <c r="D133" s="4"/>
      <c r="E133" s="4"/>
    </row>
    <row r="134" spans="1:6" ht="55.5" customHeight="1" x14ac:dyDescent="0.3">
      <c r="A134" s="11"/>
      <c r="B134" s="12"/>
      <c r="C134" s="46"/>
      <c r="D134" s="67" t="s">
        <v>52</v>
      </c>
      <c r="E134" s="68"/>
      <c r="F134" s="68"/>
    </row>
    <row r="135" spans="1:6" ht="30" x14ac:dyDescent="0.3">
      <c r="A135" s="11"/>
      <c r="B135" s="12"/>
      <c r="C135" s="46"/>
      <c r="D135" s="55" t="s">
        <v>29</v>
      </c>
      <c r="E135" s="56" t="s">
        <v>30</v>
      </c>
      <c r="F135" s="57" t="s">
        <v>31</v>
      </c>
    </row>
    <row r="136" spans="1:6" ht="15.5" x14ac:dyDescent="0.35">
      <c r="D136" s="58" t="s">
        <v>49</v>
      </c>
      <c r="E136" s="59">
        <v>2</v>
      </c>
      <c r="F136" s="60">
        <v>133</v>
      </c>
    </row>
    <row r="137" spans="1:6" ht="15.5" x14ac:dyDescent="0.35">
      <c r="D137" s="61" t="s">
        <v>50</v>
      </c>
      <c r="E137" s="62">
        <v>2</v>
      </c>
      <c r="F137" s="63">
        <v>85</v>
      </c>
    </row>
    <row r="138" spans="1:6" ht="15.5" x14ac:dyDescent="0.35">
      <c r="D138" s="61" t="s">
        <v>51</v>
      </c>
      <c r="E138" s="62">
        <v>3</v>
      </c>
      <c r="F138" s="63">
        <f>164+91</f>
        <v>255</v>
      </c>
    </row>
    <row r="139" spans="1:6" ht="15.5" x14ac:dyDescent="0.35">
      <c r="D139" s="70" t="s">
        <v>53</v>
      </c>
      <c r="E139" s="71"/>
      <c r="F139" s="54">
        <f>SUBTOTAL(109,F136:F138)</f>
        <v>473</v>
      </c>
    </row>
    <row r="140" spans="1:6" x14ac:dyDescent="0.3"/>
    <row r="141" spans="1:6" x14ac:dyDescent="0.3"/>
    <row r="142" spans="1:6" x14ac:dyDescent="0.3"/>
    <row r="143" spans="1:6" x14ac:dyDescent="0.3"/>
    <row r="144" spans="1:6" x14ac:dyDescent="0.3"/>
    <row r="145" spans="1:6" x14ac:dyDescent="0.3"/>
    <row r="146" spans="1:6" x14ac:dyDescent="0.3"/>
    <row r="147" spans="1:6" x14ac:dyDescent="0.3"/>
    <row r="148" spans="1:6" x14ac:dyDescent="0.3"/>
    <row r="149" spans="1:6" ht="67.5" customHeight="1" x14ac:dyDescent="0.3">
      <c r="D149" s="38"/>
      <c r="E149" s="38"/>
      <c r="F149" s="38"/>
    </row>
    <row r="150" spans="1:6" ht="42" customHeight="1" x14ac:dyDescent="0.3">
      <c r="A150" s="72" t="s">
        <v>40</v>
      </c>
      <c r="B150" s="72"/>
      <c r="C150" s="17"/>
    </row>
    <row r="151" spans="1:6" x14ac:dyDescent="0.3"/>
    <row r="152" spans="1:6" x14ac:dyDescent="0.3"/>
    <row r="153" spans="1:6" x14ac:dyDescent="0.3"/>
    <row r="154" spans="1:6" x14ac:dyDescent="0.3"/>
    <row r="155" spans="1:6" x14ac:dyDescent="0.3"/>
    <row r="156" spans="1:6" x14ac:dyDescent="0.3"/>
    <row r="157" spans="1:6" x14ac:dyDescent="0.3"/>
    <row r="158" spans="1:6" x14ac:dyDescent="0.3"/>
    <row r="159" spans="1:6" x14ac:dyDescent="0.3"/>
    <row r="160" spans="1:6" x14ac:dyDescent="0.3"/>
    <row r="161" spans="1:6" x14ac:dyDescent="0.3"/>
    <row r="162" spans="1:6" x14ac:dyDescent="0.3"/>
    <row r="163" spans="1:6" x14ac:dyDescent="0.3"/>
    <row r="164" spans="1:6" x14ac:dyDescent="0.3"/>
    <row r="165" spans="1:6" x14ac:dyDescent="0.3"/>
    <row r="166" spans="1:6" x14ac:dyDescent="0.3"/>
    <row r="167" spans="1:6" x14ac:dyDescent="0.3"/>
    <row r="168" spans="1:6" x14ac:dyDescent="0.3"/>
    <row r="169" spans="1:6" x14ac:dyDescent="0.3"/>
    <row r="170" spans="1:6" x14ac:dyDescent="0.3"/>
    <row r="171" spans="1:6" x14ac:dyDescent="0.3"/>
    <row r="172" spans="1:6" x14ac:dyDescent="0.3"/>
    <row r="173" spans="1:6" x14ac:dyDescent="0.3">
      <c r="A173" s="69" t="s">
        <v>0</v>
      </c>
      <c r="B173" s="69"/>
      <c r="C173" s="69"/>
      <c r="D173" s="69"/>
      <c r="E173" s="69"/>
      <c r="F173" s="69"/>
    </row>
    <row r="174" spans="1:6" ht="14.5" customHeight="1" x14ac:dyDescent="0.3">
      <c r="A174" s="69" t="str">
        <f>A6</f>
        <v>DIRECCIÓN DE PLANIFICACIÓN Y DESARROLLO</v>
      </c>
      <c r="B174" s="69"/>
      <c r="C174" s="69"/>
      <c r="D174" s="69"/>
      <c r="E174" s="69"/>
      <c r="F174" s="69"/>
    </row>
    <row r="175" spans="1:6" x14ac:dyDescent="0.3"/>
    <row r="176" spans="1:6" x14ac:dyDescent="0.3">
      <c r="A176" s="66" t="s">
        <v>1</v>
      </c>
      <c r="B176" s="66"/>
      <c r="C176" s="66"/>
      <c r="D176" s="66"/>
      <c r="E176" s="66"/>
      <c r="F176" s="66"/>
    </row>
    <row r="177" spans="1:7" x14ac:dyDescent="0.3">
      <c r="A177" s="66" t="str">
        <f>A9</f>
        <v>TERCER TRIMESTRE (JULIO - SEPTIEMBRE)</v>
      </c>
      <c r="B177" s="66"/>
      <c r="C177" s="66"/>
      <c r="D177" s="66"/>
      <c r="E177" s="66"/>
      <c r="F177" s="66"/>
    </row>
    <row r="178" spans="1:7" x14ac:dyDescent="0.3">
      <c r="A178" s="66" t="s">
        <v>20</v>
      </c>
      <c r="B178" s="66"/>
      <c r="C178" s="66"/>
      <c r="D178" s="66"/>
      <c r="E178" s="66"/>
      <c r="F178" s="66"/>
    </row>
    <row r="179" spans="1:7" x14ac:dyDescent="0.3"/>
    <row r="180" spans="1:7" x14ac:dyDescent="0.3">
      <c r="A180" s="18"/>
      <c r="B180" s="18"/>
      <c r="C180" s="18"/>
      <c r="D180" s="41"/>
      <c r="E180" s="41"/>
      <c r="F180" s="41"/>
      <c r="G180" s="18"/>
    </row>
    <row r="181" spans="1:7" x14ac:dyDescent="0.3">
      <c r="A181" s="14" t="s">
        <v>2</v>
      </c>
      <c r="B181" s="14" t="s">
        <v>3</v>
      </c>
      <c r="C181" s="40" t="s">
        <v>32</v>
      </c>
      <c r="D181" s="14" t="s">
        <v>4</v>
      </c>
      <c r="E181" s="14" t="s">
        <v>5</v>
      </c>
      <c r="F181" s="41"/>
    </row>
    <row r="182" spans="1:7" ht="48" customHeight="1" x14ac:dyDescent="0.3">
      <c r="A182" s="10">
        <v>7881</v>
      </c>
      <c r="B182" s="2" t="s">
        <v>28</v>
      </c>
      <c r="C182" s="25" t="s">
        <v>38</v>
      </c>
      <c r="D182" s="3">
        <v>25</v>
      </c>
      <c r="E182" s="3">
        <v>102</v>
      </c>
      <c r="F182" s="48"/>
    </row>
    <row r="183" spans="1:7" x14ac:dyDescent="0.3"/>
    <row r="184" spans="1:7" x14ac:dyDescent="0.3">
      <c r="D184" s="18"/>
      <c r="E184" s="18"/>
      <c r="F184" s="18"/>
    </row>
    <row r="185" spans="1:7" x14ac:dyDescent="0.3"/>
    <row r="186" spans="1:7" x14ac:dyDescent="0.3"/>
    <row r="187" spans="1:7" x14ac:dyDescent="0.3"/>
    <row r="188" spans="1:7" x14ac:dyDescent="0.3"/>
    <row r="189" spans="1:7" x14ac:dyDescent="0.3"/>
    <row r="190" spans="1:7" x14ac:dyDescent="0.3"/>
    <row r="191" spans="1:7" x14ac:dyDescent="0.3"/>
    <row r="192" spans="1:7" x14ac:dyDescent="0.3"/>
    <row r="193" spans="1:3" x14ac:dyDescent="0.3"/>
    <row r="194" spans="1:3" x14ac:dyDescent="0.3"/>
    <row r="195" spans="1:3" x14ac:dyDescent="0.3"/>
    <row r="196" spans="1:3" x14ac:dyDescent="0.3"/>
    <row r="197" spans="1:3" x14ac:dyDescent="0.3"/>
    <row r="198" spans="1:3" x14ac:dyDescent="0.3"/>
    <row r="199" spans="1:3" x14ac:dyDescent="0.3"/>
    <row r="200" spans="1:3" x14ac:dyDescent="0.3"/>
    <row r="201" spans="1:3" x14ac:dyDescent="0.3"/>
    <row r="202" spans="1:3" x14ac:dyDescent="0.3"/>
    <row r="203" spans="1:3" x14ac:dyDescent="0.3"/>
    <row r="204" spans="1:3" x14ac:dyDescent="0.3"/>
    <row r="205" spans="1:3" x14ac:dyDescent="0.3"/>
    <row r="206" spans="1:3" ht="14.15" customHeight="1" x14ac:dyDescent="0.3">
      <c r="A206" s="39"/>
      <c r="B206" s="39"/>
      <c r="C206" s="39"/>
    </row>
    <row r="207" spans="1:3" x14ac:dyDescent="0.3">
      <c r="A207" s="21"/>
      <c r="B207" s="21"/>
      <c r="C207" s="21"/>
    </row>
    <row r="208" spans="1:3" x14ac:dyDescent="0.3">
      <c r="A208" s="21"/>
      <c r="B208" s="21"/>
      <c r="C208" s="21"/>
    </row>
    <row r="209" spans="1:6" x14ac:dyDescent="0.3"/>
    <row r="210" spans="1:6" x14ac:dyDescent="0.3">
      <c r="D210" s="39"/>
      <c r="E210" s="39"/>
      <c r="F210" s="39"/>
    </row>
    <row r="211" spans="1:6" ht="32.15" customHeight="1" x14ac:dyDescent="0.3">
      <c r="A211" s="72" t="s">
        <v>40</v>
      </c>
      <c r="B211" s="72"/>
      <c r="C211" s="17"/>
      <c r="D211" s="21"/>
      <c r="E211" s="21"/>
      <c r="F211" s="21"/>
    </row>
    <row r="212" spans="1:6" hidden="1" x14ac:dyDescent="0.3">
      <c r="D212" s="21"/>
      <c r="E212" s="21"/>
      <c r="F212" s="21"/>
    </row>
    <row r="213" spans="1:6" hidden="1" x14ac:dyDescent="0.3"/>
    <row r="214" spans="1:6" hidden="1" x14ac:dyDescent="0.3"/>
    <row r="215" spans="1:6" hidden="1" x14ac:dyDescent="0.3">
      <c r="D215" s="17"/>
    </row>
    <row r="216" spans="1:6" x14ac:dyDescent="0.3"/>
    <row r="217" spans="1:6" x14ac:dyDescent="0.3"/>
    <row r="218" spans="1:6" x14ac:dyDescent="0.3"/>
    <row r="219" spans="1:6" x14ac:dyDescent="0.3"/>
  </sheetData>
  <mergeCells count="34">
    <mergeCell ref="A60:F60"/>
    <mergeCell ref="A120:F120"/>
    <mergeCell ref="A174:F174"/>
    <mergeCell ref="A211:B211"/>
    <mergeCell ref="A12:B12"/>
    <mergeCell ref="A18:B18"/>
    <mergeCell ref="B39:D39"/>
    <mergeCell ref="A122:F122"/>
    <mergeCell ref="A123:F123"/>
    <mergeCell ref="A150:B150"/>
    <mergeCell ref="A104:B104"/>
    <mergeCell ref="A124:F124"/>
    <mergeCell ref="A100:F100"/>
    <mergeCell ref="A50:B50"/>
    <mergeCell ref="E18:F18"/>
    <mergeCell ref="A62:F62"/>
    <mergeCell ref="A63:F63"/>
    <mergeCell ref="A64:F64"/>
    <mergeCell ref="A66:B66"/>
    <mergeCell ref="A5:F5"/>
    <mergeCell ref="A8:F8"/>
    <mergeCell ref="A9:F9"/>
    <mergeCell ref="A10:F10"/>
    <mergeCell ref="A59:F59"/>
    <mergeCell ref="A6:F6"/>
    <mergeCell ref="A72:B72"/>
    <mergeCell ref="A178:F178"/>
    <mergeCell ref="A126:B126"/>
    <mergeCell ref="D134:F134"/>
    <mergeCell ref="A173:F173"/>
    <mergeCell ref="A176:F176"/>
    <mergeCell ref="A177:F177"/>
    <mergeCell ref="A119:F119"/>
    <mergeCell ref="D139:E139"/>
  </mergeCells>
  <printOptions horizontalCentered="1"/>
  <pageMargins left="0.25" right="0.19" top="0.4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10"/>
  <sheetViews>
    <sheetView zoomScale="55" zoomScaleNormal="55" workbookViewId="0">
      <selection activeCell="E17" sqref="E17"/>
    </sheetView>
  </sheetViews>
  <sheetFormatPr baseColWidth="10" defaultColWidth="10.81640625" defaultRowHeight="15.5" x14ac:dyDescent="0.35"/>
  <cols>
    <col min="1" max="1" width="10.81640625" style="15"/>
    <col min="2" max="2" width="109.26953125" style="15" bestFit="1" customWidth="1"/>
    <col min="3" max="3" width="22" style="15" bestFit="1" customWidth="1"/>
    <col min="4" max="4" width="109.26953125" style="15" bestFit="1" customWidth="1"/>
    <col min="5" max="5" width="14.26953125" style="15" customWidth="1"/>
    <col min="6" max="6" width="16.1796875" style="15" customWidth="1"/>
    <col min="7" max="7" width="15.7265625" style="15" customWidth="1"/>
    <col min="8" max="8" width="14.26953125" style="15" customWidth="1"/>
    <col min="9" max="16384" width="10.81640625" style="15"/>
  </cols>
  <sheetData>
    <row r="1" spans="1:8" s="42" customFormat="1" x14ac:dyDescent="0.35">
      <c r="A1" s="42" t="s">
        <v>2</v>
      </c>
      <c r="B1" s="42" t="s">
        <v>3</v>
      </c>
      <c r="C1" s="42" t="s">
        <v>10</v>
      </c>
      <c r="D1" s="42" t="s">
        <v>22</v>
      </c>
      <c r="E1" s="42" t="s">
        <v>46</v>
      </c>
      <c r="F1" s="42" t="s">
        <v>47</v>
      </c>
      <c r="G1" s="42" t="s">
        <v>48</v>
      </c>
      <c r="H1" s="42" t="s">
        <v>11</v>
      </c>
    </row>
    <row r="2" spans="1:8" x14ac:dyDescent="0.35">
      <c r="A2" s="15">
        <v>6445</v>
      </c>
      <c r="B2" s="15" t="s">
        <v>12</v>
      </c>
      <c r="C2" s="15" t="s">
        <v>9</v>
      </c>
      <c r="D2" s="47" t="s">
        <v>13</v>
      </c>
      <c r="E2" s="16">
        <v>24</v>
      </c>
      <c r="F2" s="16">
        <v>3</v>
      </c>
      <c r="G2" s="16">
        <v>2</v>
      </c>
      <c r="H2" s="15">
        <f t="shared" ref="H2:H4" si="0">SUM(E2:G2)</f>
        <v>29</v>
      </c>
    </row>
    <row r="3" spans="1:8" x14ac:dyDescent="0.35">
      <c r="A3" s="15">
        <v>6445</v>
      </c>
      <c r="B3" s="15" t="s">
        <v>12</v>
      </c>
      <c r="C3" s="15" t="s">
        <v>9</v>
      </c>
      <c r="D3" s="47" t="s">
        <v>14</v>
      </c>
      <c r="E3" s="16">
        <v>0</v>
      </c>
      <c r="F3" s="16">
        <v>0</v>
      </c>
      <c r="G3" s="16">
        <v>1</v>
      </c>
      <c r="H3" s="15">
        <f t="shared" si="0"/>
        <v>1</v>
      </c>
    </row>
    <row r="4" spans="1:8" x14ac:dyDescent="0.35">
      <c r="A4" s="15">
        <v>6445</v>
      </c>
      <c r="B4" s="15" t="s">
        <v>12</v>
      </c>
      <c r="C4" s="15" t="s">
        <v>9</v>
      </c>
      <c r="D4" s="47" t="s">
        <v>15</v>
      </c>
      <c r="E4" s="16">
        <v>0</v>
      </c>
      <c r="F4" s="16">
        <v>0</v>
      </c>
      <c r="G4" s="16">
        <v>0</v>
      </c>
      <c r="H4" s="15">
        <f t="shared" si="0"/>
        <v>0</v>
      </c>
    </row>
    <row r="5" spans="1:8" x14ac:dyDescent="0.35">
      <c r="A5" s="15">
        <v>6446</v>
      </c>
      <c r="B5" s="15" t="s">
        <v>16</v>
      </c>
      <c r="C5" s="15" t="s">
        <v>9</v>
      </c>
      <c r="D5" s="27" t="s">
        <v>41</v>
      </c>
      <c r="E5" s="47">
        <v>501</v>
      </c>
      <c r="F5" s="47">
        <v>300</v>
      </c>
      <c r="G5" s="47">
        <v>394</v>
      </c>
      <c r="H5" s="15">
        <f>SUM(E5:G5)</f>
        <v>1195</v>
      </c>
    </row>
    <row r="6" spans="1:8" x14ac:dyDescent="0.35">
      <c r="C6" s="15" t="s">
        <v>18</v>
      </c>
      <c r="D6" s="27" t="s">
        <v>42</v>
      </c>
      <c r="E6" s="47">
        <v>716</v>
      </c>
      <c r="F6" s="47">
        <v>425</v>
      </c>
      <c r="G6" s="47">
        <v>528</v>
      </c>
      <c r="H6" s="15">
        <f t="shared" ref="H6:H10" si="1">SUM(E6:G6)</f>
        <v>1669</v>
      </c>
    </row>
    <row r="7" spans="1:8" x14ac:dyDescent="0.35">
      <c r="A7" s="15">
        <v>6447</v>
      </c>
      <c r="B7" s="15" t="s">
        <v>16</v>
      </c>
      <c r="C7" s="15" t="s">
        <v>9</v>
      </c>
      <c r="D7" s="47" t="s">
        <v>43</v>
      </c>
      <c r="E7" s="16">
        <v>1</v>
      </c>
      <c r="F7" s="16">
        <v>2</v>
      </c>
      <c r="G7" s="16">
        <v>5</v>
      </c>
      <c r="H7" s="15">
        <f t="shared" si="1"/>
        <v>8</v>
      </c>
    </row>
    <row r="8" spans="1:8" x14ac:dyDescent="0.35">
      <c r="A8" s="15">
        <v>6449</v>
      </c>
      <c r="B8" s="15" t="s">
        <v>16</v>
      </c>
      <c r="C8" s="15" t="s">
        <v>9</v>
      </c>
      <c r="D8" s="47" t="s">
        <v>44</v>
      </c>
      <c r="E8" s="16">
        <v>1</v>
      </c>
      <c r="F8" s="16">
        <v>2</v>
      </c>
      <c r="G8" s="16">
        <v>4</v>
      </c>
      <c r="H8" s="15">
        <f t="shared" si="1"/>
        <v>7</v>
      </c>
    </row>
    <row r="9" spans="1:8" x14ac:dyDescent="0.35">
      <c r="A9" s="15">
        <v>6447</v>
      </c>
      <c r="B9" s="15" t="s">
        <v>17</v>
      </c>
      <c r="C9" s="15" t="s">
        <v>18</v>
      </c>
      <c r="D9" s="47" t="s">
        <v>17</v>
      </c>
      <c r="E9" s="16">
        <v>152</v>
      </c>
      <c r="F9" s="16">
        <v>175</v>
      </c>
      <c r="G9" s="16">
        <v>146</v>
      </c>
      <c r="H9" s="15">
        <f t="shared" si="1"/>
        <v>473</v>
      </c>
    </row>
    <row r="10" spans="1:8" x14ac:dyDescent="0.35">
      <c r="A10" s="15">
        <v>7881</v>
      </c>
      <c r="B10" s="15" t="s">
        <v>21</v>
      </c>
      <c r="C10" s="15" t="s">
        <v>9</v>
      </c>
      <c r="D10" s="12" t="s">
        <v>45</v>
      </c>
      <c r="E10" s="16">
        <v>42</v>
      </c>
      <c r="F10" s="16">
        <v>26</v>
      </c>
      <c r="G10" s="16">
        <v>34</v>
      </c>
      <c r="H10" s="15">
        <f t="shared" si="1"/>
        <v>102</v>
      </c>
    </row>
  </sheetData>
  <pageMargins left="0.7" right="0.7" top="0.75" bottom="0.75" header="0.3" footer="0.3"/>
  <pageSetup paperSize="9" scale="77" orientation="landscape" r:id="rId1"/>
  <colBreaks count="1" manualBreakCount="1">
    <brk id="2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T3 JULIO- SEPT.</vt:lpstr>
      <vt:lpstr>DATOS ABIERTOS</vt:lpstr>
      <vt:lpstr>'T3 JULIO- SEPT.'!Área_de_impresión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Carlos Ariel Polanco Diaz</cp:lastModifiedBy>
  <cp:lastPrinted>2024-10-07T17:11:19Z</cp:lastPrinted>
  <dcterms:created xsi:type="dcterms:W3CDTF">2022-07-06T17:55:31Z</dcterms:created>
  <dcterms:modified xsi:type="dcterms:W3CDTF">2024-10-07T17:42:08Z</dcterms:modified>
</cp:coreProperties>
</file>