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lannia.taveras\Desktop\"/>
    </mc:Choice>
  </mc:AlternateContent>
  <bookViews>
    <workbookView xWindow="0" yWindow="0" windowWidth="28800" windowHeight="12300"/>
  </bookViews>
  <sheets>
    <sheet name="Hoja1" sheetId="1" r:id="rId1"/>
  </sheets>
  <externalReferences>
    <externalReference r:id="rId2"/>
  </externalReferences>
  <definedNames>
    <definedName name="_xlnm.Print_Area" localSheetId="0">Hoja1!$A$1:$E$53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D33" i="1"/>
  <c r="D35" i="1" s="1"/>
  <c r="D27" i="1"/>
  <c r="D28" i="1" s="1"/>
  <c r="D30" i="1" s="1"/>
  <c r="D22" i="1"/>
  <c r="D21" i="1"/>
  <c r="D17" i="1"/>
  <c r="D16" i="1"/>
  <c r="D15" i="1"/>
  <c r="D36" i="1" l="1"/>
  <c r="D23" i="1"/>
  <c r="D18" i="1"/>
  <c r="D24" i="1" s="1"/>
</calcChain>
</file>

<file path=xl/sharedStrings.xml><?xml version="1.0" encoding="utf-8"?>
<sst xmlns="http://schemas.openxmlformats.org/spreadsheetml/2006/main" count="33" uniqueCount="33">
  <si>
    <t>TRIBUNAL SUPERIOR ELECTORAL</t>
  </si>
  <si>
    <t>BALANCE GENERAL</t>
  </si>
  <si>
    <t>Al 31 DE JULIO 2024</t>
  </si>
  <si>
    <t xml:space="preserve"> (Valores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</si>
  <si>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</si>
  <si>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</si>
  <si>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</si>
  <si>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</si>
  <si>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</si>
  <si>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</si>
  <si>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>Pasivos corrientes</t>
  </si>
  <si>
    <t>Total pasivos corrientes</t>
  </si>
  <si>
    <t>Total pasivos</t>
  </si>
  <si>
    <t>Resultado Periodos Anteriores</t>
  </si>
  <si>
    <t>Resultado  del Periodo</t>
  </si>
  <si>
    <t>Total Activos Netos/Patrimonio mas Pasivos</t>
  </si>
  <si>
    <t>Elaborado  Por:</t>
  </si>
  <si>
    <t>Revisado Por:</t>
  </si>
  <si>
    <t>Dilannia Taveras Nuñez</t>
  </si>
  <si>
    <t>Taina S. Ameye Perez</t>
  </si>
  <si>
    <t>Analista II</t>
  </si>
  <si>
    <t>Enc. de Contabilidad</t>
  </si>
  <si>
    <t>Aprobado  Por:</t>
  </si>
  <si>
    <t xml:space="preserve"> Alexi Martínez Olivo</t>
  </si>
  <si>
    <t xml:space="preserve">  Director  Financiero</t>
  </si>
  <si>
    <t xml:space="preserve">Disponibilidades </t>
  </si>
  <si>
    <t xml:space="preserve">Inventario de Consumo </t>
  </si>
  <si>
    <t xml:space="preserve">Otros Activos Corrientes </t>
  </si>
  <si>
    <t xml:space="preserve">Bienes en Uso Neto </t>
  </si>
  <si>
    <t xml:space="preserve">Bienes Intangibles Netos </t>
  </si>
  <si>
    <t xml:space="preserve">Cuentas por Pagar  </t>
  </si>
  <si>
    <t xml:space="preserve">Activos Netos/Patrimonio </t>
  </si>
  <si>
    <t xml:space="preserve">Patrimonio Neto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</si>
</sst>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-* #,##0\ _€_-;\-* #,##0\ _€_-;_-* &quot;-&quot;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rgb="FF231F20"/>
      <name val="Times New Roman"/>
      <family val="1"/>
    </font>
    <font>
      <sz val="14"/>
      <color rgb="FF231F20"/>
      <name val="Times New Roman"/>
      <family val="1"/>
    </font>
    <font>
      <b/>
      <u/>
      <sz val="14"/>
      <color rgb="FF231F20"/>
      <name val="Times New Roman"/>
      <family val="1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name val="Times New Roman"/>
      <family val="1"/>
    </font>
    <font>
      <sz val="14"/>
      <color rgb="FFFF0000"/>
      <name val="Times New Roman"/>
      <family val="1"/>
    </font>
    <font>
      <sz val="14"/>
      <color rgb="FF000000"/>
      <name val="Times New Roman"/>
      <family val="1"/>
    </font>
    <font>
      <sz val="10"/>
      <name val="Arial"/>
      <family val="2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9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4" fillId="0" borderId="0" xfId="0" applyFont="1" applyBorder="1" applyAlignment="1">
      <alignment vertical="center" wrapText="1"/>
    </xf>
    <xf numFmtId="39" fontId="2" fillId="0" borderId="0" xfId="0" applyNumberFormat="1" applyFont="1" applyFill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 indent="1"/>
    </xf>
    <xf numFmtId="39" fontId="5" fillId="0" borderId="0" xfId="1" applyNumberFormat="1" applyFont="1" applyFill="1" applyAlignment="1">
      <alignment horizontal="right" vertical="center" wrapText="1"/>
    </xf>
    <xf numFmtId="165" fontId="5" fillId="0" borderId="0" xfId="1" applyNumberFormat="1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5" fillId="0" borderId="0" xfId="0" applyFont="1" applyBorder="1" applyAlignment="1">
      <alignment horizontal="left" vertical="center" wrapText="1" indent="1"/>
    </xf>
    <xf numFmtId="165" fontId="5" fillId="0" borderId="0" xfId="1" applyNumberFormat="1" applyFont="1" applyBorder="1" applyAlignment="1">
      <alignment horizontal="left" vertical="center" wrapText="1"/>
    </xf>
    <xf numFmtId="43" fontId="2" fillId="0" borderId="0" xfId="1" applyFont="1" applyBorder="1" applyAlignment="1">
      <alignment horizontal="right"/>
    </xf>
    <xf numFmtId="43" fontId="3" fillId="0" borderId="0" xfId="1" applyFont="1" applyBorder="1"/>
    <xf numFmtId="39" fontId="5" fillId="0" borderId="1" xfId="1" applyNumberFormat="1" applyFont="1" applyFill="1" applyBorder="1" applyAlignment="1">
      <alignment horizontal="right" vertical="center" wrapText="1"/>
    </xf>
    <xf numFmtId="43" fontId="2" fillId="0" borderId="0" xfId="1" applyFont="1" applyBorder="1"/>
    <xf numFmtId="39" fontId="4" fillId="0" borderId="2" xfId="1" applyNumberFormat="1" applyFont="1" applyFill="1" applyBorder="1" applyAlignment="1">
      <alignment horizontal="right" vertical="center" wrapText="1"/>
    </xf>
    <xf numFmtId="165" fontId="4" fillId="0" borderId="0" xfId="1" applyNumberFormat="1" applyFont="1" applyBorder="1" applyAlignment="1">
      <alignment horizontal="center" vertical="center" wrapText="1"/>
    </xf>
    <xf numFmtId="39" fontId="4" fillId="0" borderId="0" xfId="1" applyNumberFormat="1" applyFont="1" applyFill="1" applyAlignment="1">
      <alignment horizontal="right" vertical="center" wrapText="1"/>
    </xf>
    <xf numFmtId="39" fontId="6" fillId="0" borderId="0" xfId="1" applyNumberFormat="1" applyFont="1" applyFill="1" applyAlignment="1">
      <alignment horizontal="right" vertical="center" wrapText="1"/>
    </xf>
    <xf numFmtId="165" fontId="6" fillId="0" borderId="0" xfId="1" applyNumberFormat="1" applyFont="1" applyBorder="1" applyAlignment="1">
      <alignment horizontal="center" vertical="center" wrapText="1"/>
    </xf>
    <xf numFmtId="43" fontId="2" fillId="0" borderId="0" xfId="0" applyNumberFormat="1" applyFont="1" applyBorder="1"/>
    <xf numFmtId="39" fontId="5" fillId="2" borderId="0" xfId="1" applyNumberFormat="1" applyFont="1" applyFill="1" applyAlignment="1">
      <alignment horizontal="right" vertical="center" wrapText="1"/>
    </xf>
    <xf numFmtId="4" fontId="2" fillId="0" borderId="0" xfId="0" applyNumberFormat="1" applyFont="1" applyBorder="1"/>
    <xf numFmtId="4" fontId="3" fillId="0" borderId="0" xfId="0" applyNumberFormat="1" applyFont="1" applyBorder="1"/>
    <xf numFmtId="43" fontId="5" fillId="0" borderId="0" xfId="1" applyFont="1" applyFill="1" applyAlignment="1">
      <alignment horizontal="right" vertical="center" wrapText="1"/>
    </xf>
    <xf numFmtId="43" fontId="5" fillId="0" borderId="0" xfId="1" applyFont="1" applyBorder="1" applyAlignment="1">
      <alignment horizontal="center" vertical="center" wrapText="1"/>
    </xf>
    <xf numFmtId="39" fontId="4" fillId="2" borderId="2" xfId="1" applyNumberFormat="1" applyFont="1" applyFill="1" applyBorder="1" applyAlignment="1">
      <alignment horizontal="right" vertical="center" wrapText="1"/>
    </xf>
    <xf numFmtId="39" fontId="4" fillId="0" borderId="3" xfId="1" applyNumberFormat="1" applyFont="1" applyFill="1" applyBorder="1" applyAlignment="1">
      <alignment horizontal="right" vertical="center" wrapText="1"/>
    </xf>
    <xf numFmtId="39" fontId="7" fillId="0" borderId="0" xfId="1" applyNumberFormat="1" applyFont="1" applyBorder="1" applyAlignment="1">
      <alignment horizontal="right" vertical="center" wrapText="1"/>
    </xf>
    <xf numFmtId="165" fontId="3" fillId="2" borderId="0" xfId="0" applyNumberFormat="1" applyFont="1" applyFill="1" applyBorder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 indent="1"/>
    </xf>
    <xf numFmtId="39" fontId="2" fillId="0" borderId="0" xfId="1" applyNumberFormat="1" applyFont="1" applyFill="1" applyAlignment="1">
      <alignment horizontal="right" vertical="center" wrapText="1"/>
    </xf>
    <xf numFmtId="165" fontId="2" fillId="0" borderId="0" xfId="1" applyNumberFormat="1" applyFont="1" applyBorder="1" applyAlignment="1">
      <alignment vertical="center" wrapText="1"/>
    </xf>
    <xf numFmtId="43" fontId="3" fillId="2" borderId="0" xfId="1" applyFont="1" applyFill="1" applyBorder="1"/>
    <xf numFmtId="0" fontId="4" fillId="0" borderId="0" xfId="0" applyFont="1" applyBorder="1" applyAlignment="1">
      <alignment horizontal="left" vertical="center" wrapText="1" indent="1"/>
    </xf>
    <xf numFmtId="165" fontId="5" fillId="0" borderId="0" xfId="1" applyNumberFormat="1" applyFont="1" applyBorder="1" applyAlignment="1">
      <alignment horizontal="right" vertical="center" wrapText="1"/>
    </xf>
    <xf numFmtId="0" fontId="3" fillId="2" borderId="0" xfId="0" applyFont="1" applyFill="1" applyBorder="1"/>
    <xf numFmtId="39" fontId="5" fillId="0" borderId="0" xfId="1" applyNumberFormat="1" applyFont="1" applyFill="1" applyBorder="1" applyAlignment="1">
      <alignment horizontal="right" vertical="center" wrapText="1"/>
    </xf>
    <xf numFmtId="39" fontId="4" fillId="0" borderId="0" xfId="1" applyNumberFormat="1" applyFont="1" applyFill="1" applyBorder="1" applyAlignment="1">
      <alignment horizontal="right" vertical="center" wrapText="1"/>
    </xf>
    <xf numFmtId="43" fontId="4" fillId="0" borderId="0" xfId="1" applyFont="1" applyBorder="1" applyAlignment="1">
      <alignment horizontal="center" vertical="center" wrapText="1"/>
    </xf>
    <xf numFmtId="43" fontId="5" fillId="0" borderId="0" xfId="0" applyNumberFormat="1" applyFont="1" applyBorder="1" applyAlignment="1">
      <alignment horizontal="left" vertical="center" wrapText="1" indent="1"/>
    </xf>
    <xf numFmtId="0" fontId="8" fillId="0" borderId="0" xfId="0" applyFont="1"/>
    <xf numFmtId="43" fontId="8" fillId="0" borderId="0" xfId="1" applyFont="1" applyBorder="1"/>
    <xf numFmtId="165" fontId="9" fillId="0" borderId="0" xfId="0" applyNumberFormat="1" applyFont="1" applyBorder="1"/>
    <xf numFmtId="0" fontId="8" fillId="0" borderId="0" xfId="0" applyFont="1" applyBorder="1"/>
    <xf numFmtId="0" fontId="9" fillId="0" borderId="0" xfId="0" applyFont="1"/>
    <xf numFmtId="39" fontId="10" fillId="0" borderId="3" xfId="1" applyNumberFormat="1" applyFont="1" applyFill="1" applyBorder="1" applyAlignment="1">
      <alignment horizontal="right" wrapText="1"/>
    </xf>
    <xf numFmtId="43" fontId="11" fillId="0" borderId="0" xfId="1" applyFont="1" applyBorder="1"/>
    <xf numFmtId="165" fontId="11" fillId="0" borderId="0" xfId="0" applyNumberFormat="1" applyFont="1" applyBorder="1"/>
    <xf numFmtId="165" fontId="2" fillId="0" borderId="0" xfId="0" applyNumberFormat="1" applyFont="1" applyFill="1"/>
    <xf numFmtId="165" fontId="2" fillId="0" borderId="0" xfId="0" applyNumberFormat="1" applyFont="1" applyBorder="1"/>
    <xf numFmtId="0" fontId="5" fillId="0" borderId="0" xfId="0" applyFont="1" applyAlignment="1">
      <alignment vertical="center"/>
    </xf>
    <xf numFmtId="0" fontId="2" fillId="0" borderId="0" xfId="0" applyFont="1" applyFill="1"/>
    <xf numFmtId="43" fontId="2" fillId="0" borderId="0" xfId="1" applyFont="1"/>
    <xf numFmtId="165" fontId="3" fillId="0" borderId="0" xfId="0" applyNumberFormat="1" applyFont="1"/>
    <xf numFmtId="0" fontId="2" fillId="0" borderId="0" xfId="0" applyFont="1" applyAlignment="1">
      <alignment wrapText="1"/>
    </xf>
    <xf numFmtId="0" fontId="12" fillId="0" borderId="0" xfId="0" applyFont="1" applyFill="1" applyAlignment="1">
      <alignment horizontal="center" vertical="center" wrapText="1"/>
    </xf>
    <xf numFmtId="0" fontId="14" fillId="0" borderId="0" xfId="2" applyFont="1" applyBorder="1" applyAlignment="1">
      <alignment horizontal="center"/>
    </xf>
    <xf numFmtId="0" fontId="12" fillId="3" borderId="0" xfId="0" applyFont="1" applyFill="1" applyBorder="1" applyAlignment="1">
      <alignment horizontal="center" vertical="center" wrapText="1"/>
    </xf>
    <xf numFmtId="0" fontId="2" fillId="2" borderId="0" xfId="2" applyFont="1" applyFill="1" applyBorder="1" applyAlignment="1"/>
    <xf numFmtId="0" fontId="2" fillId="2" borderId="0" xfId="2" applyFont="1" applyFill="1" applyBorder="1" applyAlignment="1">
      <alignment wrapText="1"/>
    </xf>
    <xf numFmtId="0" fontId="2" fillId="0" borderId="0" xfId="2" applyFont="1" applyFill="1" applyBorder="1" applyAlignment="1">
      <alignment horizontal="center"/>
    </xf>
    <xf numFmtId="0" fontId="2" fillId="2" borderId="0" xfId="2" applyFont="1" applyFill="1" applyBorder="1" applyAlignment="1">
      <alignment horizontal="center"/>
    </xf>
    <xf numFmtId="0" fontId="8" fillId="0" borderId="0" xfId="2" applyFont="1" applyFill="1" applyBorder="1" applyAlignment="1">
      <alignment horizontal="left"/>
    </xf>
    <xf numFmtId="0" fontId="8" fillId="0" borderId="0" xfId="0" applyFont="1" applyBorder="1" applyAlignment="1"/>
    <xf numFmtId="0" fontId="8" fillId="0" borderId="0" xfId="2" applyFont="1" applyFill="1" applyBorder="1" applyAlignment="1">
      <alignment horizontal="center"/>
    </xf>
    <xf numFmtId="0" fontId="8" fillId="2" borderId="0" xfId="2" applyFont="1" applyFill="1" applyBorder="1" applyAlignment="1"/>
    <xf numFmtId="0" fontId="8" fillId="2" borderId="0" xfId="2" applyFont="1" applyFill="1" applyBorder="1" applyAlignment="1">
      <alignment horizontal="center"/>
    </xf>
    <xf numFmtId="0" fontId="2" fillId="2" borderId="0" xfId="2" applyFont="1" applyFill="1" applyBorder="1" applyAlignment="1">
      <alignment horizontal="left"/>
    </xf>
    <xf numFmtId="0" fontId="3" fillId="2" borderId="0" xfId="2" applyFont="1" applyFill="1" applyBorder="1" applyAlignment="1">
      <alignment horizontal="center"/>
    </xf>
    <xf numFmtId="0" fontId="3" fillId="0" borderId="0" xfId="2" applyFont="1" applyFill="1" applyBorder="1" applyAlignment="1"/>
    <xf numFmtId="0" fontId="3" fillId="2" borderId="0" xfId="2" applyFont="1" applyFill="1" applyBorder="1" applyAlignment="1"/>
    <xf numFmtId="0" fontId="3" fillId="2" borderId="0" xfId="2" applyFont="1" applyFill="1" applyBorder="1" applyAlignment="1">
      <alignment horizontal="left"/>
    </xf>
    <xf numFmtId="0" fontId="3" fillId="0" borderId="0" xfId="0" applyFont="1" applyFill="1"/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2994818</xdr:colOff>
      <xdr:row>1</xdr:row>
      <xdr:rowOff>71438</xdr:rowOff>
    </xdr:from>
    <xdr:to>
      <xdr:col>3</xdr:col>
      <xdr:colOff>107155</xdr:colOff>
      <xdr:row>5</xdr:row>
      <xdr:rowOff>149226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8843" y="271463"/>
          <a:ext cx="884237" cy="8397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1.18\Direccion%20Financiera\2.%20Departamento%20de%20Contabilidad\13-%20ESTADOS%20FINANCIEROS\ESTADOS%20FINANCIEROS%202024\7.%20Estados%20Financiero%20juli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Situación"/>
      <sheetName val="Est. de Rendimiento Fin"/>
      <sheetName val="Flujo de Efectivo"/>
      <sheetName val="Estado Comparativo"/>
      <sheetName val="Notas 7-20"/>
      <sheetName val="Salarios"/>
      <sheetName val="Materiales y Serv No P"/>
      <sheetName val="Ingresos"/>
      <sheetName val="Cambio del Patrimonio"/>
      <sheetName val="Ejec presup Marzo 2024"/>
      <sheetName val="Ejc.presup abril 2024"/>
      <sheetName val="Ejec.Presup mayo 2024"/>
      <sheetName val="Ejecucion. Presup Junio 2024"/>
      <sheetName val="Ejecucion Prespup Julio 2024"/>
    </sheetNames>
    <sheetDataSet>
      <sheetData sheetId="0"/>
      <sheetData sheetId="1">
        <row r="31">
          <cell r="C31">
            <v>209638529.57544994</v>
          </cell>
        </row>
      </sheetData>
      <sheetData sheetId="2"/>
      <sheetData sheetId="3"/>
      <sheetData sheetId="4">
        <row r="8">
          <cell r="C8">
            <v>509429525.31</v>
          </cell>
        </row>
        <row r="20">
          <cell r="C20">
            <v>12491542.84</v>
          </cell>
        </row>
        <row r="30">
          <cell r="C30">
            <v>951863.52295082004</v>
          </cell>
        </row>
        <row r="54">
          <cell r="F54">
            <v>82304057.370000005</v>
          </cell>
        </row>
        <row r="68">
          <cell r="C68">
            <v>1711876.0799999998</v>
          </cell>
        </row>
        <row r="174">
          <cell r="D174">
            <v>17918582.541199997</v>
          </cell>
        </row>
        <row r="181">
          <cell r="C181">
            <v>379331753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tabSelected="1" view="pageBreakPreview" zoomScale="60" zoomScaleNormal="100" workbookViewId="0">
      <selection activeCell="D47" sqref="D47"/>
    </sheetView>
  </sheetViews>
  <sheetFormatPr baseColWidth="10" defaultColWidth="11.42578125" defaultRowHeight="15.75" x14ac:dyDescent="0.25"/>
  <cols>
    <col min="1" max="1" width="10.42578125" style="2" customWidth="1"/>
    <col min="2" max="2" width="51.5703125" style="2" bestFit="1" customWidth="1"/>
    <col min="3" max="3" width="5" style="2" customWidth="1"/>
    <col min="4" max="4" width="32" style="91" bestFit="1" customWidth="1"/>
    <col min="5" max="5" width="13.140625" style="8" customWidth="1"/>
    <col min="6" max="6" width="23.42578125" style="2" bestFit="1" customWidth="1"/>
    <col min="7" max="7" width="5" style="2" customWidth="1"/>
    <col min="8" max="8" width="19.140625" style="2" bestFit="1" customWidth="1"/>
    <col min="9" max="9" width="37" style="2" customWidth="1"/>
    <col min="10" max="10" width="11.42578125" style="2"/>
    <col min="11" max="11" width="50.5703125" style="2" customWidth="1"/>
    <col min="12" max="16384" width="11.42578125" style="2"/>
  </cols>
  <sheetData>
    <row r="1" spans="1:11" ht="15.75" customHeight="1" x14ac:dyDescent="0.25">
      <c r="A1" s="1"/>
      <c r="B1" s="1"/>
      <c r="C1" s="1"/>
      <c r="D1" s="1"/>
      <c r="E1" s="1"/>
      <c r="F1" s="1"/>
      <c r="H1" s="3"/>
      <c r="I1" s="3"/>
      <c r="J1" s="3"/>
      <c r="K1" s="3"/>
    </row>
    <row r="2" spans="1:11" ht="15.75" customHeight="1" x14ac:dyDescent="0.25">
      <c r="A2" s="1"/>
      <c r="B2" s="1"/>
      <c r="C2" s="1"/>
      <c r="D2" s="1"/>
      <c r="E2" s="1"/>
      <c r="F2" s="1"/>
      <c r="H2" s="3"/>
      <c r="I2" s="3"/>
      <c r="J2" s="3"/>
      <c r="K2" s="3"/>
    </row>
    <row r="3" spans="1:11" ht="15.75" customHeight="1" x14ac:dyDescent="0.25">
      <c r="A3" s="1"/>
      <c r="B3" s="1"/>
      <c r="C3" s="1"/>
      <c r="D3" s="1"/>
      <c r="E3" s="1"/>
      <c r="F3" s="1"/>
      <c r="H3" s="3"/>
      <c r="I3" s="3"/>
      <c r="J3" s="3"/>
      <c r="K3" s="3"/>
    </row>
    <row r="4" spans="1:11" ht="15.75" customHeight="1" x14ac:dyDescent="0.25">
      <c r="A4" s="1"/>
      <c r="B4" s="1"/>
      <c r="C4" s="1"/>
      <c r="D4" s="1"/>
      <c r="E4" s="1"/>
      <c r="F4" s="1"/>
      <c r="H4" s="3"/>
      <c r="I4" s="3"/>
      <c r="J4" s="3"/>
      <c r="K4" s="3"/>
    </row>
    <row r="5" spans="1:11" ht="15.75" customHeight="1" x14ac:dyDescent="0.25">
      <c r="A5" s="1"/>
      <c r="B5" s="1"/>
      <c r="C5" s="1"/>
      <c r="D5" s="1"/>
      <c r="E5" s="1"/>
      <c r="F5" s="1"/>
      <c r="H5" s="3"/>
      <c r="I5" s="3"/>
      <c r="J5" s="3"/>
      <c r="K5" s="3"/>
    </row>
    <row r="6" spans="1:11" ht="15.75" customHeight="1" x14ac:dyDescent="0.25">
      <c r="A6" s="1"/>
      <c r="B6" s="1"/>
      <c r="C6" s="1"/>
      <c r="D6" s="1"/>
      <c r="E6" s="1"/>
      <c r="F6" s="1"/>
      <c r="H6" s="3"/>
      <c r="I6" s="3"/>
      <c r="J6" s="3"/>
      <c r="K6" s="3"/>
    </row>
    <row r="7" spans="1:11" ht="18.75" x14ac:dyDescent="0.3">
      <c r="A7" s="4"/>
      <c r="B7" s="5" t="s">
        <v>0</v>
      </c>
      <c r="C7" s="5"/>
      <c r="D7" s="5"/>
      <c r="E7" s="5"/>
      <c r="F7" s="4"/>
      <c r="H7" s="6"/>
      <c r="I7" s="6"/>
      <c r="J7" s="6"/>
      <c r="K7" s="7"/>
    </row>
    <row r="8" spans="1:11" ht="18.75" x14ac:dyDescent="0.3">
      <c r="A8" s="4"/>
      <c r="B8" s="5" t="s">
        <v>1</v>
      </c>
      <c r="C8" s="5"/>
      <c r="D8" s="5"/>
      <c r="E8" s="5"/>
      <c r="F8" s="4"/>
      <c r="H8" s="6"/>
      <c r="I8" s="6"/>
      <c r="J8" s="6"/>
      <c r="K8" s="7"/>
    </row>
    <row r="9" spans="1:11" ht="18.75" x14ac:dyDescent="0.3">
      <c r="A9" s="4"/>
      <c r="B9" s="5" t="s">
        <v>2</v>
      </c>
      <c r="C9" s="5"/>
      <c r="D9" s="5"/>
      <c r="E9" s="5"/>
      <c r="F9" s="7"/>
      <c r="G9" s="8"/>
      <c r="H9" s="6"/>
      <c r="I9" s="6"/>
      <c r="J9" s="6"/>
      <c r="K9" s="7"/>
    </row>
    <row r="10" spans="1:11" ht="18.75" x14ac:dyDescent="0.3">
      <c r="A10" s="4"/>
      <c r="B10" s="5" t="s">
        <v>3</v>
      </c>
      <c r="C10" s="5"/>
      <c r="D10" s="5"/>
      <c r="E10" s="5"/>
      <c r="F10" s="7"/>
      <c r="G10" s="8"/>
      <c r="H10" s="6"/>
      <c r="I10" s="6"/>
      <c r="J10" s="6"/>
      <c r="K10" s="7"/>
    </row>
    <row r="11" spans="1:11" ht="18.75" x14ac:dyDescent="0.3">
      <c r="A11" s="4"/>
      <c r="B11" s="9"/>
      <c r="C11" s="9"/>
      <c r="D11" s="10"/>
      <c r="E11" s="11"/>
      <c r="F11" s="7"/>
      <c r="G11" s="8"/>
      <c r="H11" s="11"/>
      <c r="I11" s="11"/>
      <c r="J11" s="11"/>
      <c r="K11" s="7"/>
    </row>
    <row r="12" spans="1:11" ht="12.75" customHeight="1" x14ac:dyDescent="0.3">
      <c r="A12" s="4"/>
      <c r="B12" s="12"/>
      <c r="C12" s="12"/>
      <c r="D12" s="13"/>
      <c r="E12" s="14"/>
      <c r="F12" s="7"/>
      <c r="G12" s="8"/>
      <c r="H12" s="15"/>
      <c r="I12" s="14"/>
      <c r="J12" s="14"/>
      <c r="K12" s="7"/>
    </row>
    <row r="13" spans="1:11" ht="18.75" x14ac:dyDescent="0.3">
      <c r="A13" s="4"/>
      <c r="B13" s="16" t="s">
        <v>4</v>
      </c>
      <c r="C13" s="17"/>
      <c r="D13" s="18"/>
      <c r="E13" s="15"/>
      <c r="F13" s="7"/>
      <c r="G13" s="8"/>
      <c r="H13" s="19"/>
      <c r="I13" s="15"/>
      <c r="J13" s="15"/>
      <c r="K13" s="7"/>
    </row>
    <row r="14" spans="1:11" ht="18.75" x14ac:dyDescent="0.3">
      <c r="A14" s="4"/>
      <c r="B14" s="16" t="s">
        <v>5</v>
      </c>
      <c r="C14" s="17"/>
      <c r="D14" s="20"/>
      <c r="E14" s="15"/>
      <c r="F14" s="7"/>
      <c r="G14" s="8"/>
      <c r="H14" s="19"/>
      <c r="I14" s="15"/>
      <c r="J14" s="15"/>
      <c r="K14" s="7"/>
    </row>
    <row r="15" spans="1:11" ht="18.75" x14ac:dyDescent="0.3">
      <c r="A15" s="4"/>
      <c r="B15" s="21" t="s">
        <v>25</v>
      </c>
      <c r="C15" s="22"/>
      <c r="D15" s="23">
        <f>+'[1]Notas 7-20'!C8</f>
        <v>509429525.31</v>
      </c>
      <c r="E15" s="24"/>
      <c r="F15" s="7"/>
      <c r="G15" s="25"/>
      <c r="H15" s="26"/>
      <c r="I15" s="27"/>
      <c r="J15" s="24"/>
      <c r="K15" s="7"/>
    </row>
    <row r="16" spans="1:11" ht="18.75" x14ac:dyDescent="0.3">
      <c r="A16" s="4"/>
      <c r="B16" s="21" t="s">
        <v>26</v>
      </c>
      <c r="C16" s="22"/>
      <c r="D16" s="23">
        <f>+'[1]Notas 7-20'!C20</f>
        <v>12491542.84</v>
      </c>
      <c r="E16" s="24"/>
      <c r="F16" s="28"/>
      <c r="G16" s="29"/>
      <c r="H16" s="26"/>
      <c r="I16" s="27"/>
      <c r="J16" s="24"/>
      <c r="K16" s="7"/>
    </row>
    <row r="17" spans="1:11" ht="18.75" x14ac:dyDescent="0.3">
      <c r="A17" s="4"/>
      <c r="B17" s="21" t="s">
        <v>27</v>
      </c>
      <c r="C17" s="22"/>
      <c r="D17" s="30">
        <f>+'[1]Notas 7-20'!C30</f>
        <v>951863.52295082004</v>
      </c>
      <c r="E17" s="24"/>
      <c r="F17" s="31"/>
      <c r="G17" s="29"/>
      <c r="H17" s="26"/>
      <c r="I17" s="27"/>
      <c r="J17" s="24"/>
      <c r="K17" s="7"/>
    </row>
    <row r="18" spans="1:11" ht="18.75" x14ac:dyDescent="0.3">
      <c r="A18" s="4"/>
      <c r="B18" s="16" t="s">
        <v>6</v>
      </c>
      <c r="C18" s="17"/>
      <c r="D18" s="32">
        <f>SUM(D15:D17)</f>
        <v>522872931.6729508</v>
      </c>
      <c r="E18" s="33"/>
      <c r="F18" s="31"/>
      <c r="G18" s="29"/>
      <c r="H18" s="19"/>
      <c r="I18" s="33"/>
      <c r="J18" s="33"/>
      <c r="K18" s="31"/>
    </row>
    <row r="19" spans="1:11" ht="6.75" customHeight="1" x14ac:dyDescent="0.3">
      <c r="A19" s="4"/>
      <c r="B19" s="16"/>
      <c r="C19" s="17"/>
      <c r="D19" s="34"/>
      <c r="E19" s="33"/>
      <c r="G19" s="29"/>
      <c r="H19" s="19"/>
      <c r="I19" s="33"/>
      <c r="J19" s="33"/>
      <c r="K19" s="7"/>
    </row>
    <row r="20" spans="1:11" ht="18.75" x14ac:dyDescent="0.3">
      <c r="A20" s="4"/>
      <c r="B20" s="16" t="s">
        <v>7</v>
      </c>
      <c r="C20" s="17"/>
      <c r="D20" s="35"/>
      <c r="E20" s="36"/>
      <c r="F20" s="37"/>
      <c r="G20" s="29"/>
      <c r="H20" s="19"/>
      <c r="I20" s="36"/>
      <c r="J20" s="36"/>
      <c r="K20" s="37"/>
    </row>
    <row r="21" spans="1:11" ht="18.75" x14ac:dyDescent="0.3">
      <c r="A21" s="4"/>
      <c r="B21" s="21" t="s">
        <v>28</v>
      </c>
      <c r="C21" s="22"/>
      <c r="D21" s="38">
        <f>+'[1]Notas 7-20'!F54</f>
        <v>82304057.370000005</v>
      </c>
      <c r="E21" s="24"/>
      <c r="F21" s="39"/>
      <c r="G21" s="40"/>
      <c r="H21" s="26"/>
      <c r="I21" s="24"/>
      <c r="J21" s="24"/>
      <c r="K21" s="39"/>
    </row>
    <row r="22" spans="1:11" ht="18.75" x14ac:dyDescent="0.3">
      <c r="A22" s="4"/>
      <c r="B22" s="21" t="s">
        <v>29</v>
      </c>
      <c r="C22" s="22"/>
      <c r="D22" s="41">
        <f>+'[1]Notas 7-20'!C68</f>
        <v>1711876.0799999998</v>
      </c>
      <c r="E22" s="42"/>
      <c r="F22" s="31"/>
      <c r="G22" s="8"/>
      <c r="H22" s="26"/>
      <c r="I22" s="24"/>
      <c r="J22" s="24"/>
      <c r="K22" s="7"/>
    </row>
    <row r="23" spans="1:11" ht="18.75" x14ac:dyDescent="0.3">
      <c r="A23" s="4"/>
      <c r="B23" s="16" t="s">
        <v>8</v>
      </c>
      <c r="C23" s="17"/>
      <c r="D23" s="43">
        <f>SUM(D21:D22)</f>
        <v>84015933.450000003</v>
      </c>
      <c r="E23" s="33"/>
      <c r="F23" s="31"/>
      <c r="G23" s="8"/>
      <c r="H23" s="19"/>
      <c r="I23" s="33"/>
      <c r="J23" s="33"/>
      <c r="K23" s="7"/>
    </row>
    <row r="24" spans="1:11" ht="19.5" thickBot="1" x14ac:dyDescent="0.35">
      <c r="A24" s="4"/>
      <c r="B24" s="16" t="s">
        <v>9</v>
      </c>
      <c r="C24" s="17"/>
      <c r="D24" s="44">
        <f>+D18+D23</f>
        <v>606888865.12295079</v>
      </c>
      <c r="E24" s="33"/>
      <c r="F24" s="45"/>
      <c r="G24" s="46"/>
      <c r="H24" s="19"/>
      <c r="I24" s="33"/>
      <c r="J24" s="33"/>
      <c r="K24" s="7"/>
    </row>
    <row r="25" spans="1:11" ht="19.5" customHeight="1" thickTop="1" x14ac:dyDescent="0.3">
      <c r="A25" s="4"/>
      <c r="B25" s="47" t="s">
        <v>10</v>
      </c>
      <c r="C25" s="48"/>
      <c r="D25" s="49"/>
      <c r="E25" s="50"/>
      <c r="F25" s="37"/>
      <c r="G25" s="51"/>
      <c r="H25" s="52"/>
      <c r="I25" s="50"/>
      <c r="J25" s="50"/>
      <c r="K25" s="7"/>
    </row>
    <row r="26" spans="1:11" ht="18.75" x14ac:dyDescent="0.3">
      <c r="A26" s="4"/>
      <c r="B26" s="47"/>
      <c r="C26" s="48"/>
      <c r="D26" s="23"/>
      <c r="E26" s="53"/>
      <c r="F26" s="7"/>
      <c r="G26" s="54"/>
      <c r="H26" s="52"/>
      <c r="I26" s="53"/>
      <c r="J26" s="53"/>
      <c r="K26" s="7"/>
    </row>
    <row r="27" spans="1:11" ht="18.75" x14ac:dyDescent="0.3">
      <c r="A27" s="4"/>
      <c r="B27" s="21" t="s">
        <v>30</v>
      </c>
      <c r="C27" s="22"/>
      <c r="D27" s="55">
        <f>+'[1]Notas 7-20'!D174</f>
        <v>17918582.541199997</v>
      </c>
      <c r="E27" s="24"/>
      <c r="F27" s="7"/>
      <c r="G27" s="54"/>
      <c r="H27" s="26"/>
      <c r="I27" s="24"/>
      <c r="J27" s="24"/>
      <c r="K27" s="39"/>
    </row>
    <row r="28" spans="1:11" ht="18.75" x14ac:dyDescent="0.3">
      <c r="A28" s="4"/>
      <c r="B28" s="16" t="s">
        <v>11</v>
      </c>
      <c r="C28" s="17"/>
      <c r="D28" s="32">
        <f>SUM(D27:D27)</f>
        <v>17918582.541199997</v>
      </c>
      <c r="E28" s="33"/>
      <c r="F28" s="7"/>
      <c r="G28" s="54"/>
      <c r="H28" s="19"/>
      <c r="I28" s="33"/>
      <c r="J28" s="33"/>
      <c r="K28" s="7"/>
    </row>
    <row r="29" spans="1:11" ht="20.25" customHeight="1" x14ac:dyDescent="0.3">
      <c r="A29" s="4"/>
      <c r="B29" s="16"/>
      <c r="C29" s="17"/>
      <c r="D29" s="56"/>
      <c r="E29" s="33"/>
      <c r="F29" s="7"/>
      <c r="G29" s="54"/>
      <c r="H29" s="19"/>
      <c r="I29" s="57"/>
      <c r="J29" s="33"/>
      <c r="K29" s="7"/>
    </row>
    <row r="30" spans="1:11" ht="18.75" x14ac:dyDescent="0.3">
      <c r="A30" s="4"/>
      <c r="B30" s="16" t="s">
        <v>12</v>
      </c>
      <c r="C30" s="17"/>
      <c r="D30" s="32">
        <f>+D28</f>
        <v>17918582.541199997</v>
      </c>
      <c r="E30" s="33"/>
      <c r="F30" s="7"/>
      <c r="G30" s="46"/>
      <c r="H30" s="19"/>
      <c r="I30" s="33"/>
      <c r="J30" s="33"/>
      <c r="K30" s="7"/>
    </row>
    <row r="31" spans="1:11" ht="18.75" x14ac:dyDescent="0.3">
      <c r="A31" s="4"/>
      <c r="B31" s="16"/>
      <c r="C31" s="17"/>
      <c r="D31" s="34"/>
      <c r="E31" s="33"/>
      <c r="F31" s="7"/>
      <c r="G31" s="46"/>
      <c r="H31" s="19"/>
      <c r="I31" s="33"/>
      <c r="J31" s="33"/>
      <c r="K31" s="7"/>
    </row>
    <row r="32" spans="1:11" ht="18.75" x14ac:dyDescent="0.3">
      <c r="A32" s="4"/>
      <c r="B32" s="16" t="s">
        <v>31</v>
      </c>
      <c r="C32" s="17"/>
      <c r="D32" s="49"/>
      <c r="E32" s="50"/>
      <c r="F32" s="31"/>
      <c r="G32" s="29"/>
      <c r="H32" s="19"/>
      <c r="I32" s="50"/>
      <c r="J32" s="50"/>
      <c r="K32" s="7"/>
    </row>
    <row r="33" spans="1:11" ht="18.75" x14ac:dyDescent="0.3">
      <c r="A33" s="4"/>
      <c r="B33" s="21" t="s">
        <v>13</v>
      </c>
      <c r="C33" s="22"/>
      <c r="D33" s="23">
        <f>+'[1]Notas 7-20'!C181</f>
        <v>379331753</v>
      </c>
      <c r="E33" s="24"/>
      <c r="F33" s="31"/>
      <c r="G33" s="8"/>
      <c r="H33" s="26"/>
      <c r="I33" s="24"/>
      <c r="J33" s="24"/>
      <c r="K33" s="7"/>
    </row>
    <row r="34" spans="1:11" ht="18.75" x14ac:dyDescent="0.3">
      <c r="A34" s="4"/>
      <c r="B34" s="21" t="s">
        <v>14</v>
      </c>
      <c r="C34" s="22"/>
      <c r="D34" s="30">
        <f>+'[1]Est. de Rendimiento Fin'!C31</f>
        <v>209638529.57544994</v>
      </c>
      <c r="E34" s="24"/>
      <c r="F34" s="31"/>
      <c r="G34" s="25"/>
      <c r="H34" s="58"/>
      <c r="I34" s="24"/>
      <c r="J34" s="24"/>
      <c r="K34" s="31"/>
    </row>
    <row r="35" spans="1:11" s="63" customFormat="1" ht="18.75" x14ac:dyDescent="0.3">
      <c r="A35" s="59"/>
      <c r="B35" s="16" t="s">
        <v>32</v>
      </c>
      <c r="C35" s="48"/>
      <c r="D35" s="32">
        <f>+D33+D34</f>
        <v>588970282.57544994</v>
      </c>
      <c r="E35" s="33"/>
      <c r="F35" s="60"/>
      <c r="G35" s="61"/>
      <c r="H35" s="52"/>
      <c r="I35" s="33"/>
      <c r="J35" s="33"/>
      <c r="K35" s="62"/>
    </row>
    <row r="36" spans="1:11" ht="38.25" thickBot="1" x14ac:dyDescent="0.35">
      <c r="A36" s="4"/>
      <c r="B36" s="16" t="s">
        <v>15</v>
      </c>
      <c r="C36" s="17"/>
      <c r="D36" s="64">
        <f>+D30+D35</f>
        <v>606888865.11664999</v>
      </c>
      <c r="E36" s="57"/>
      <c r="F36" s="65"/>
      <c r="G36" s="25"/>
      <c r="H36" s="19"/>
      <c r="I36" s="33"/>
      <c r="J36" s="33"/>
      <c r="K36" s="66"/>
    </row>
    <row r="37" spans="1:11" ht="19.5" thickTop="1" x14ac:dyDescent="0.3">
      <c r="A37" s="4"/>
      <c r="B37" s="4"/>
      <c r="C37" s="4"/>
      <c r="D37" s="67"/>
      <c r="E37" s="7"/>
      <c r="F37" s="65"/>
      <c r="G37" s="25"/>
      <c r="H37" s="7"/>
      <c r="I37" s="68"/>
      <c r="J37" s="7"/>
      <c r="K37" s="66"/>
    </row>
    <row r="38" spans="1:11" ht="18.75" x14ac:dyDescent="0.3">
      <c r="A38" s="4"/>
      <c r="B38" s="69"/>
      <c r="C38" s="4"/>
      <c r="D38" s="70"/>
      <c r="E38" s="7"/>
      <c r="F38" s="71"/>
      <c r="G38" s="72"/>
      <c r="H38" s="7"/>
      <c r="I38" s="7"/>
      <c r="J38" s="7"/>
      <c r="K38" s="7"/>
    </row>
    <row r="39" spans="1:11" ht="18.75" x14ac:dyDescent="0.3">
      <c r="A39" s="4"/>
      <c r="B39" s="69"/>
      <c r="C39" s="4"/>
      <c r="D39" s="70"/>
      <c r="E39" s="7"/>
      <c r="F39" s="4"/>
      <c r="H39" s="7"/>
      <c r="I39" s="7"/>
      <c r="J39" s="7"/>
      <c r="K39" s="7"/>
    </row>
    <row r="40" spans="1:11" ht="18.75" x14ac:dyDescent="0.3">
      <c r="A40" s="4"/>
      <c r="B40" s="4"/>
      <c r="C40" s="4"/>
      <c r="D40" s="70"/>
      <c r="E40" s="7"/>
      <c r="F40" s="4"/>
      <c r="H40" s="7"/>
      <c r="I40" s="7"/>
      <c r="J40" s="7"/>
      <c r="K40" s="7"/>
    </row>
    <row r="41" spans="1:11" ht="18.75" x14ac:dyDescent="0.3">
      <c r="A41" s="4"/>
      <c r="B41" s="73"/>
      <c r="C41" s="4"/>
      <c r="D41" s="74"/>
      <c r="E41" s="75"/>
      <c r="F41" s="4"/>
      <c r="H41" s="7"/>
      <c r="I41" s="76"/>
      <c r="J41" s="75"/>
      <c r="K41" s="7"/>
    </row>
    <row r="42" spans="1:11" ht="18.75" x14ac:dyDescent="0.3">
      <c r="A42" s="4"/>
      <c r="B42" s="77" t="s">
        <v>16</v>
      </c>
      <c r="C42" s="78"/>
      <c r="D42" s="79" t="s">
        <v>17</v>
      </c>
      <c r="E42" s="77"/>
      <c r="F42" s="4"/>
      <c r="H42" s="78"/>
      <c r="I42" s="80"/>
      <c r="J42" s="77"/>
      <c r="K42" s="7"/>
    </row>
    <row r="43" spans="1:11" ht="18.75" x14ac:dyDescent="0.3">
      <c r="A43" s="4"/>
      <c r="B43" s="81" t="s">
        <v>18</v>
      </c>
      <c r="C43" s="82"/>
      <c r="D43" s="83" t="s">
        <v>19</v>
      </c>
      <c r="E43" s="84"/>
      <c r="F43" s="4"/>
      <c r="H43" s="82"/>
      <c r="I43" s="85"/>
      <c r="J43" s="84"/>
      <c r="K43" s="7"/>
    </row>
    <row r="44" spans="1:11" ht="18.75" x14ac:dyDescent="0.3">
      <c r="A44" s="4"/>
      <c r="B44" s="77" t="s">
        <v>20</v>
      </c>
      <c r="C44" s="77"/>
      <c r="D44" s="79" t="s">
        <v>21</v>
      </c>
      <c r="E44" s="77"/>
      <c r="F44" s="4"/>
      <c r="H44" s="77"/>
      <c r="I44" s="80"/>
      <c r="J44" s="77"/>
      <c r="K44" s="7"/>
    </row>
    <row r="45" spans="1:11" ht="18.75" x14ac:dyDescent="0.3">
      <c r="A45" s="4"/>
      <c r="B45" s="80"/>
      <c r="C45" s="77"/>
      <c r="D45" s="79"/>
      <c r="E45" s="77"/>
      <c r="F45" s="4"/>
      <c r="H45" s="77"/>
      <c r="I45" s="80"/>
      <c r="J45" s="77"/>
      <c r="K45" s="7"/>
    </row>
    <row r="46" spans="1:11" ht="18.75" x14ac:dyDescent="0.3">
      <c r="A46" s="4"/>
      <c r="B46" s="80"/>
      <c r="C46" s="77"/>
      <c r="D46" s="79"/>
      <c r="E46" s="77"/>
      <c r="F46" s="4"/>
      <c r="H46" s="77"/>
      <c r="I46" s="80"/>
      <c r="J46" s="77"/>
      <c r="K46" s="7"/>
    </row>
    <row r="47" spans="1:11" ht="18.75" x14ac:dyDescent="0.3">
      <c r="A47" s="4"/>
      <c r="B47" s="80"/>
      <c r="C47" s="80"/>
      <c r="D47" s="79"/>
      <c r="E47" s="80"/>
      <c r="F47" s="4"/>
      <c r="H47" s="80"/>
      <c r="I47" s="80"/>
      <c r="J47" s="80"/>
      <c r="K47" s="7"/>
    </row>
    <row r="48" spans="1:11" ht="18.75" x14ac:dyDescent="0.3">
      <c r="A48" s="4"/>
      <c r="B48" s="86"/>
      <c r="C48" s="86"/>
      <c r="D48" s="79"/>
      <c r="E48" s="80"/>
      <c r="F48" s="4"/>
      <c r="H48" s="86"/>
      <c r="I48" s="80"/>
      <c r="J48" s="80"/>
      <c r="K48" s="7"/>
    </row>
    <row r="49" spans="1:11" ht="18.75" x14ac:dyDescent="0.3">
      <c r="A49" s="4"/>
      <c r="B49" s="80"/>
      <c r="C49" s="77"/>
      <c r="D49" s="79" t="s">
        <v>22</v>
      </c>
      <c r="E49" s="77"/>
      <c r="F49" s="77"/>
      <c r="H49" s="77"/>
      <c r="I49" s="80"/>
      <c r="J49" s="77"/>
      <c r="K49" s="77"/>
    </row>
    <row r="50" spans="1:11" ht="18.75" x14ac:dyDescent="0.3">
      <c r="A50" s="4"/>
      <c r="B50" s="85"/>
      <c r="C50" s="84"/>
      <c r="D50" s="83" t="s">
        <v>23</v>
      </c>
      <c r="E50" s="84"/>
      <c r="F50" s="84"/>
      <c r="H50" s="84"/>
      <c r="I50" s="85"/>
      <c r="J50" s="84"/>
      <c r="K50" s="84"/>
    </row>
    <row r="51" spans="1:11" ht="18.75" x14ac:dyDescent="0.3">
      <c r="A51" s="4"/>
      <c r="B51" s="80"/>
      <c r="C51" s="77"/>
      <c r="D51" s="79" t="s">
        <v>24</v>
      </c>
      <c r="E51" s="77"/>
      <c r="F51" s="77"/>
      <c r="H51" s="77"/>
      <c r="I51" s="80"/>
      <c r="J51" s="77"/>
      <c r="K51" s="77"/>
    </row>
    <row r="52" spans="1:11" x14ac:dyDescent="0.25">
      <c r="C52" s="87"/>
      <c r="D52" s="88"/>
      <c r="E52" s="89"/>
      <c r="H52" s="87"/>
      <c r="I52" s="89"/>
      <c r="J52" s="89"/>
      <c r="K52" s="8"/>
    </row>
    <row r="53" spans="1:11" x14ac:dyDescent="0.25">
      <c r="B53" s="90"/>
      <c r="C53" s="90"/>
      <c r="H53" s="8"/>
      <c r="I53" s="8"/>
      <c r="J53" s="8"/>
      <c r="K53" s="8"/>
    </row>
    <row r="54" spans="1:11" x14ac:dyDescent="0.25">
      <c r="H54" s="8"/>
      <c r="I54" s="8"/>
      <c r="J54" s="8"/>
      <c r="K54" s="8"/>
    </row>
    <row r="55" spans="1:11" x14ac:dyDescent="0.25">
      <c r="H55" s="8"/>
      <c r="I55" s="8"/>
      <c r="J55" s="8"/>
      <c r="K55" s="8"/>
    </row>
    <row r="56" spans="1:11" x14ac:dyDescent="0.25">
      <c r="H56" s="8"/>
      <c r="I56" s="8"/>
      <c r="J56" s="8"/>
      <c r="K56" s="8"/>
    </row>
    <row r="57" spans="1:11" x14ac:dyDescent="0.25">
      <c r="H57" s="8"/>
      <c r="I57" s="8"/>
      <c r="J57" s="8"/>
      <c r="K57" s="8"/>
    </row>
  </sheetData>
  <mergeCells count="11">
    <mergeCell ref="B9:E9"/>
    <mergeCell ref="H9:J9"/>
    <mergeCell ref="B10:E10"/>
    <mergeCell ref="H10:J10"/>
    <mergeCell ref="B25:B26"/>
    <mergeCell ref="A1:F6"/>
    <mergeCell ref="H1:K6"/>
    <mergeCell ref="B7:E7"/>
    <mergeCell ref="H7:J7"/>
    <mergeCell ref="B8:E8"/>
    <mergeCell ref="H8:J8"/>
  </mergeCells>
  <pageMargins left="0.70866141732283461" right="0.70866141732283461" top="0.74803149606299213" bottom="0.74803149606299213" header="0.31496062992125984" footer="0.31496062992125984"/>
  <pageSetup scale="72" orientation="portrait" r:id="rId1"/>
  <colBreaks count="1" manualBreakCount="1">
    <brk id="7" max="5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Dilannia Yinet Taveras Nunez</dc:creator>
  <cp:lastModifiedBy>Dilannia Yinet Taveras Nunez</cp:lastModifiedBy>
  <cp:lastPrinted>2024-08-08T16:05:21Z</cp:lastPrinted>
  <dcterms:created xsi:type="dcterms:W3CDTF">2024-08-08T16:01:41Z</dcterms:created>
  <dcterms:modified xsi:type="dcterms:W3CDTF">2024-08-08T16:15:35Z</dcterms:modified>
</cp:coreProperties>
</file>