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Departamento de Contabilidad\04-INGRESOS-EGRESOS\Ingresos y egresos 2024\"/>
    </mc:Choice>
  </mc:AlternateContent>
  <bookViews>
    <workbookView xWindow="0" yWindow="0" windowWidth="28800" windowHeight="12300"/>
  </bookViews>
  <sheets>
    <sheet name="Febrero 2024" sheetId="1" r:id="rId1"/>
  </sheets>
  <definedNames>
    <definedName name="_xlnm.Print_Area" localSheetId="0">'Febrero 2024'!$A$1:$F$159</definedName>
    <definedName name="_xlnm.Print_Titles" localSheetId="0">'Febrero 2024'!$2:$10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5" i="1" l="1"/>
  <c r="D145" i="1"/>
  <c r="F13" i="1" l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</calcChain>
</file>

<file path=xl/sharedStrings.xml><?xml version="1.0" encoding="utf-8"?>
<sst xmlns="http://schemas.openxmlformats.org/spreadsheetml/2006/main" count="284" uniqueCount="257">
  <si>
    <t xml:space="preserve"> Director Financiero</t>
  </si>
  <si>
    <t xml:space="preserve">  Enc.  De Contabilidad</t>
  </si>
  <si>
    <t xml:space="preserve">                                   Autorizado por:</t>
  </si>
  <si>
    <t xml:space="preserve">   Revisado por:</t>
  </si>
  <si>
    <t xml:space="preserve">          Preparado Por:</t>
  </si>
  <si>
    <t>Lic. Alexi Martínez Olivo</t>
  </si>
  <si>
    <t>Lic. Taina Ameye Perez</t>
  </si>
  <si>
    <t>Mirla V. Sanchez Noble (cheque liquidable)</t>
  </si>
  <si>
    <t>Maryan Athill Gomez (cheque liquidable)</t>
  </si>
  <si>
    <t>Calina  Beltre Gonzalez (cheque liquidable)</t>
  </si>
  <si>
    <t>Lucille S. Salcedo Olivero (cheque liquidable)</t>
  </si>
  <si>
    <t>Mildred  Zapata (cheque liquidable)</t>
  </si>
  <si>
    <t>Balance</t>
  </si>
  <si>
    <t>Crédito</t>
  </si>
  <si>
    <t>Débito</t>
  </si>
  <si>
    <t>Descripción</t>
  </si>
  <si>
    <t>Ck/Transf.</t>
  </si>
  <si>
    <t>Fecha</t>
  </si>
  <si>
    <t>VALOR EN RD$</t>
  </si>
  <si>
    <t>INGRESOS Y EGRESOS</t>
  </si>
  <si>
    <t>DIRECCIÓN FINANCIERA</t>
  </si>
  <si>
    <t>TRIBUNAL SUPERIOR ELECTORAL</t>
  </si>
  <si>
    <t>Zaira R. Pichardo Ponce de Leon (cheque liquidable)</t>
  </si>
  <si>
    <t>Total</t>
  </si>
  <si>
    <t>Lic. Dilannia Taveras Nuñez</t>
  </si>
  <si>
    <t xml:space="preserve">      Analista II</t>
  </si>
  <si>
    <t>Del 01 al 29 de febrero del  2024</t>
  </si>
  <si>
    <t>CK-10105</t>
  </si>
  <si>
    <t>CK-10106</t>
  </si>
  <si>
    <t>CK-10107</t>
  </si>
  <si>
    <t>CK-10108</t>
  </si>
  <si>
    <t>CK-10109</t>
  </si>
  <si>
    <t>CK-10110</t>
  </si>
  <si>
    <t>4524000000049</t>
  </si>
  <si>
    <t>Nómina de bono vacacional febrero 2024</t>
  </si>
  <si>
    <t>33706151888</t>
  </si>
  <si>
    <t>Grupo Diario Libre, SA</t>
  </si>
  <si>
    <t>33706233668</t>
  </si>
  <si>
    <t>33706383545</t>
  </si>
  <si>
    <t>Editora Listin Diario, S:A</t>
  </si>
  <si>
    <t>179240041954047</t>
  </si>
  <si>
    <t>Nómina honorarios por servicios prestados en el extranjero enero 2024. maria j de lluna (Representante en EEUU)</t>
  </si>
  <si>
    <t>179240041954186</t>
  </si>
  <si>
    <t>Nómina honorarios por servicios prestados en el extranjero enero 2024. Elisa Murray Waldron (Representante en Puerto Rico)</t>
  </si>
  <si>
    <t>179240041954187</t>
  </si>
  <si>
    <t>Nómina honorarios por servicios prestados en el extranjero enero 2024. Rafael V, Espinal Santos (Representante en Puerto Rico</t>
  </si>
  <si>
    <t>179240041954364</t>
  </si>
  <si>
    <t>Nómina honorarios por servicios prestados en el extranjero enero 2024. Enmamnuel Zorrilla Lugo(Representante España)</t>
  </si>
  <si>
    <t>240201003200060453</t>
  </si>
  <si>
    <t>Deposito- sobrante de  Ck  10092</t>
  </si>
  <si>
    <t>240201003200060456</t>
  </si>
  <si>
    <t>Deposito- sobrante de  Ck  10091</t>
  </si>
  <si>
    <t>240201003200060459</t>
  </si>
  <si>
    <t>Deposito- sobrante de  Ck  10087</t>
  </si>
  <si>
    <t>33714071524</t>
  </si>
  <si>
    <t>Centro de Tecnologia Universal</t>
  </si>
  <si>
    <t>4524000000003</t>
  </si>
  <si>
    <t>Pago viático a favor del inspector y chofer,  oficina de asistencia al ciudadano Santiago de los Caballeros para realizar trabajos el 30/01/2024.</t>
  </si>
  <si>
    <t>33728757909</t>
  </si>
  <si>
    <t>33728832706</t>
  </si>
  <si>
    <t>33731187776</t>
  </si>
  <si>
    <t>Pago DGII  IR3 período de enero del 2024</t>
  </si>
  <si>
    <t>33758481440</t>
  </si>
  <si>
    <t>Viamar SA</t>
  </si>
  <si>
    <t>33758557520</t>
  </si>
  <si>
    <t>33758667125</t>
  </si>
  <si>
    <t>Soluciones Tecnologicas em</t>
  </si>
  <si>
    <t>33758743492</t>
  </si>
  <si>
    <t>33758790443</t>
  </si>
  <si>
    <t>33758829127</t>
  </si>
  <si>
    <t>Magna Motors SA</t>
  </si>
  <si>
    <t>33758881105</t>
  </si>
  <si>
    <t>4524000000002</t>
  </si>
  <si>
    <t>Nómina adicional bono vacacional  febrero 2024 Yadhira B. Mercedes Terrero</t>
  </si>
  <si>
    <t>4524000000005</t>
  </si>
  <si>
    <t>240205003200010418</t>
  </si>
  <si>
    <t>Deposito- sobrante de  Ck  10088</t>
  </si>
  <si>
    <t>240205003200010421</t>
  </si>
  <si>
    <t>Deposito- sobrante de  Ck  10090</t>
  </si>
  <si>
    <t>240205003200010424</t>
  </si>
  <si>
    <t>Deposito- sobrante de  Ck  10089</t>
  </si>
  <si>
    <t>33763605878</t>
  </si>
  <si>
    <t>Offitek SRL</t>
  </si>
  <si>
    <t>240205003200020539</t>
  </si>
  <si>
    <t>Deposito- sobrante de  Ck  10086</t>
  </si>
  <si>
    <t>4524000040817</t>
  </si>
  <si>
    <t>Reverso transf Magna Motors</t>
  </si>
  <si>
    <t>4524000000700</t>
  </si>
  <si>
    <t>Devolucion impuestos transf</t>
  </si>
  <si>
    <t>33773587703</t>
  </si>
  <si>
    <t>Humano Seguros, SA</t>
  </si>
  <si>
    <t>33773619774</t>
  </si>
  <si>
    <t>Windtelecom, SA</t>
  </si>
  <si>
    <t>4524000000007</t>
  </si>
  <si>
    <t xml:space="preserve">Pago dieta a favor de personal que brindó soporte en los trabajos realizados en la instalacion de aires acondicionados. </t>
  </si>
  <si>
    <t>Pago viático a favor del inspector y chofer,  oficina de asistencia al ciudadano Santiago de los Caballeros para realizar trabajos el 02/02/2024.</t>
  </si>
  <si>
    <t>179240042201007</t>
  </si>
  <si>
    <t xml:space="preserve">Reembolso por gastos incurrido en los cambios de asientos en los viajes de los jueces titulares de este tse, para participar en varios programas de observacion electoral. </t>
  </si>
  <si>
    <t>33792902795</t>
  </si>
  <si>
    <t>Delta Comercial SA</t>
  </si>
  <si>
    <t>33792938402</t>
  </si>
  <si>
    <t>Agua Planeta Azul</t>
  </si>
  <si>
    <t>33793097187</t>
  </si>
  <si>
    <t>Trovasa Hand Wash SRL</t>
  </si>
  <si>
    <t>33802974438</t>
  </si>
  <si>
    <t>240208000110050248</t>
  </si>
  <si>
    <t>Deposito-completivo Ck 10086</t>
  </si>
  <si>
    <t>240208000110050251</t>
  </si>
  <si>
    <t>Deposito-liquidacion Ck 10072</t>
  </si>
  <si>
    <t>33805921517</t>
  </si>
  <si>
    <t>Pago DGII  IR-l7  período enero del  2024</t>
  </si>
  <si>
    <t>33805954359</t>
  </si>
  <si>
    <t>Pago DGII  IT-1, período de enero del año2024</t>
  </si>
  <si>
    <t>4524000002108</t>
  </si>
  <si>
    <t xml:space="preserve">Tesoreria Nacional </t>
  </si>
  <si>
    <t>33819262358</t>
  </si>
  <si>
    <t>33819289575</t>
  </si>
  <si>
    <t>33819360544</t>
  </si>
  <si>
    <t>David Elias Melgen</t>
  </si>
  <si>
    <t>33819529812</t>
  </si>
  <si>
    <t>33819592264</t>
  </si>
  <si>
    <t>Mundo Industrial SRL</t>
  </si>
  <si>
    <t>33819811672</t>
  </si>
  <si>
    <t>33830567579</t>
  </si>
  <si>
    <t>33841343857</t>
  </si>
  <si>
    <t>33847984961</t>
  </si>
  <si>
    <t>240212003200060484</t>
  </si>
  <si>
    <t>Deposito liquidacion fondo caja Dir Adm</t>
  </si>
  <si>
    <t>33863204032</t>
  </si>
  <si>
    <t>240213005170020036</t>
  </si>
  <si>
    <t>Deposito  completivo liquidacion fondo caja chica</t>
  </si>
  <si>
    <t>4524000000056</t>
  </si>
  <si>
    <t>Pagos almuerzos y meriendas personal laboró jornada extraordinaria periodo del 02 al 31 de enero 2024</t>
  </si>
  <si>
    <t>33864684638</t>
  </si>
  <si>
    <t>STX Cibao Cleaning Solution</t>
  </si>
  <si>
    <t>Claridanni de los Santos Ortiz (caja chica Dirección Adm.)</t>
  </si>
  <si>
    <t>Magderine Dipre Lorenzo (compensación económica)</t>
  </si>
  <si>
    <t>Compañía Dominicana de Telefono</t>
  </si>
  <si>
    <t>Express Solutions Servicios Multiples</t>
  </si>
  <si>
    <t>4524000000009</t>
  </si>
  <si>
    <t>Pago dieta al personal que laboró en el remozamiento y adecuacion de la localidad para la misa de accion de gracias 12vo aniversario TSE</t>
  </si>
  <si>
    <t>Viaticos personal de la Direccion de inspeccion en Santiago</t>
  </si>
  <si>
    <t>4524000000008</t>
  </si>
  <si>
    <t>Pago Dieta al personal que brindó soporte en el "Taller de Rectificacion de Actas del Estado Civil el 04/02/2024</t>
  </si>
  <si>
    <t>33883001161</t>
  </si>
  <si>
    <t>Angelica Marcela Lalondriz</t>
  </si>
  <si>
    <t>33883092514</t>
  </si>
  <si>
    <t>33883118299</t>
  </si>
  <si>
    <t>Distribuidora Lagares, Srl</t>
  </si>
  <si>
    <t>33883180077</t>
  </si>
  <si>
    <t>Nestevez Servicios de Comunicaciones</t>
  </si>
  <si>
    <t>33883239183</t>
  </si>
  <si>
    <t>Grupo Ramos SA</t>
  </si>
  <si>
    <t>33883290632</t>
  </si>
  <si>
    <t>Autocentro Navarro Srl</t>
  </si>
  <si>
    <t>33883406602</t>
  </si>
  <si>
    <t>Compuoffice Dominicana Srl</t>
  </si>
  <si>
    <t>33886811846</t>
  </si>
  <si>
    <t>Express Solutions Servicios</t>
  </si>
  <si>
    <t>Media Itelligence Dominicana, SRL (Reposicion CK-10054)</t>
  </si>
  <si>
    <t>172240042631287</t>
  </si>
  <si>
    <t>33902653920</t>
  </si>
  <si>
    <t>33919444643</t>
  </si>
  <si>
    <t>Reembolso Fernando Fernandez Cruz</t>
  </si>
  <si>
    <t>33919492975</t>
  </si>
  <si>
    <t>Reembolso Yadira del Carmen Oviedo</t>
  </si>
  <si>
    <t>33919531281</t>
  </si>
  <si>
    <t xml:space="preserve">Reembolso Amelia Altagracia Lara </t>
  </si>
  <si>
    <t>33919576862</t>
  </si>
  <si>
    <t>33919634927</t>
  </si>
  <si>
    <t>240219005170040113</t>
  </si>
  <si>
    <t>Deposito-sobrante  Ck.  10114</t>
  </si>
  <si>
    <t>4524000000016</t>
  </si>
  <si>
    <t>Pago dieta a favor del personal militar y choferes que ofrecieron soporte a los  Magistrados de este TSE en enero 2024</t>
  </si>
  <si>
    <t>33958872780</t>
  </si>
  <si>
    <t>33958914092</t>
  </si>
  <si>
    <t>33958961609</t>
  </si>
  <si>
    <t>33959782402</t>
  </si>
  <si>
    <t>33959856914</t>
  </si>
  <si>
    <t>Devolucion de trasnferencia Compañía Dominicana de Telefonos</t>
  </si>
  <si>
    <t>Instituto Postal Dominicano (INPOSDOM) febrero/2024</t>
  </si>
  <si>
    <t>4524000000376</t>
  </si>
  <si>
    <t>4524000000120</t>
  </si>
  <si>
    <t>4524000000045</t>
  </si>
  <si>
    <t>4524000000021</t>
  </si>
  <si>
    <t>4524000000020</t>
  </si>
  <si>
    <t>Nómina empleados fijos febrero 2024</t>
  </si>
  <si>
    <t>Nómina compensacion militar febrero 2024</t>
  </si>
  <si>
    <t>Nómina Compensacion labor extraordinaria servidores fijos  febrero 2024</t>
  </si>
  <si>
    <t>Nómina honorarios servicios prestados febrero 2024</t>
  </si>
  <si>
    <t>Nómina dieta voces febrero 2024</t>
  </si>
  <si>
    <t>Nómina dieta protocolo febrero 2024</t>
  </si>
  <si>
    <t>Nómina dieta jueces suplentes febrero 2024</t>
  </si>
  <si>
    <t>Universidad de Castilla La Mancha (UCLM)</t>
  </si>
  <si>
    <t>Seti &amp; Sidif Dominicana SRL</t>
  </si>
  <si>
    <t>Varga S servicios de Catering</t>
  </si>
  <si>
    <t>Dulce Maria Luciano Espinosa</t>
  </si>
  <si>
    <t>Carlos Alberto Saturria Muñoz</t>
  </si>
  <si>
    <t>Fis Soluciones, Srl</t>
  </si>
  <si>
    <t>Servicio Sistema Motriz AMG</t>
  </si>
  <si>
    <t>Big Films, Srl</t>
  </si>
  <si>
    <t>D Anali, Srl</t>
  </si>
  <si>
    <t>2P Technology, Srl</t>
  </si>
  <si>
    <t>PA Catering, Srl</t>
  </si>
  <si>
    <t>Prolimpiso, Srl</t>
  </si>
  <si>
    <t>GTB Radiodifusores, Srl</t>
  </si>
  <si>
    <t>GTG Industrial, Srl</t>
  </si>
  <si>
    <t>Abreu Fast Print, Srl</t>
  </si>
  <si>
    <t>Servicios Empresariales Canaan, Srl</t>
  </si>
  <si>
    <t>Pago dieta al personal que brindó asistencia el dia 22/12/2023, en horario extraordinario</t>
  </si>
  <si>
    <t>4524000000013</t>
  </si>
  <si>
    <t>Compensacion especial labor extraordinaria Militares Febrero 2024</t>
  </si>
  <si>
    <t>179240042978685</t>
  </si>
  <si>
    <t>Marcos Francisco Masso Garrote</t>
  </si>
  <si>
    <t>33993677858</t>
  </si>
  <si>
    <t>Jose Luis Garcia Guerrero</t>
  </si>
  <si>
    <t>33993721562</t>
  </si>
  <si>
    <t>179240042999607</t>
  </si>
  <si>
    <t>Gastos de bolsillo Juan Manuel Garrido Campillo, participacion observacion electoral internacional El Salvador</t>
  </si>
  <si>
    <t>Viaticos personal que asistió a Santiago en viaje institucional</t>
  </si>
  <si>
    <t>Viaticos a colaboradores que realizaron instalacion de equipos en Santiago</t>
  </si>
  <si>
    <t>Viaticos inspector y chofer Santiago para realizar trabajos del area</t>
  </si>
  <si>
    <t>34015803633</t>
  </si>
  <si>
    <t>Fondo de Previsión Social Jueces</t>
  </si>
  <si>
    <t>34015885023</t>
  </si>
  <si>
    <t>Cooperativa Nacional de Servicios Multiples COOPNASEJU</t>
  </si>
  <si>
    <t>34015965053</t>
  </si>
  <si>
    <t>34016019659</t>
  </si>
  <si>
    <t>34016073099</t>
  </si>
  <si>
    <t>Ah Editora Offset, srl</t>
  </si>
  <si>
    <t>172240043076255</t>
  </si>
  <si>
    <t>Bono extraordinario completivo Chanel Abreu</t>
  </si>
  <si>
    <t>34079555407</t>
  </si>
  <si>
    <t>Tesorería de la Seguridad Social</t>
  </si>
  <si>
    <t>34079687817</t>
  </si>
  <si>
    <t>Compu Office Dominicana, Srl</t>
  </si>
  <si>
    <t>Ck- 10120</t>
  </si>
  <si>
    <t>240228000100100279</t>
  </si>
  <si>
    <t>Pago préstamo Franchesca Rodriguez</t>
  </si>
  <si>
    <t>34125126894</t>
  </si>
  <si>
    <t>34125210726</t>
  </si>
  <si>
    <t>Nueva Editora la Información</t>
  </si>
  <si>
    <t>34125287379</t>
  </si>
  <si>
    <t>34125443161</t>
  </si>
  <si>
    <t>Ah Editora Offset, Srl</t>
  </si>
  <si>
    <t>34125565187</t>
  </si>
  <si>
    <t>Conciliaciones Bancarias</t>
  </si>
  <si>
    <t>Ck- 10116</t>
  </si>
  <si>
    <t>Ck- 10114</t>
  </si>
  <si>
    <t>Franchesca Rodriguez de German (compensación económica)</t>
  </si>
  <si>
    <t>Cooperativa de Ahorro y credito, COOPSET</t>
  </si>
  <si>
    <t>Unión Interamerica de Organismos Electorales, UNIORE</t>
  </si>
  <si>
    <t>Yadira  Oviedo  Rojas (cheque liquidable)</t>
  </si>
  <si>
    <t>Ck- 10112</t>
  </si>
  <si>
    <t>Ck- 10113</t>
  </si>
  <si>
    <t>Ck- 10117</t>
  </si>
  <si>
    <t>Ck- 10118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</si>
</sst>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color indexed="8"/>
      <name val="Times New Roman"/>
      <family val="1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24"/>
      <color indexed="8"/>
      <name val="Arial"/>
      <family val="2"/>
    </font>
    <font>
      <sz val="2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67">
    <xf numFmtId="0" fontId="0" fillId="0" borderId="0" xfId="0"/>
    <xf numFmtId="43" fontId="5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wrapText="1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0" fontId="2" fillId="0" borderId="0" xfId="0" applyFont="1" applyFill="1"/>
    <xf numFmtId="14" fontId="8" fillId="0" borderId="2" xfId="1" applyNumberFormat="1" applyFont="1" applyFill="1" applyBorder="1" applyAlignment="1">
      <alignment horizontal="left"/>
    </xf>
    <xf numFmtId="43" fontId="8" fillId="0" borderId="2" xfId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43" fontId="2" fillId="0" borderId="1" xfId="1" applyFont="1" applyFill="1" applyBorder="1"/>
    <xf numFmtId="0" fontId="9" fillId="0" borderId="0" xfId="0" applyFont="1" applyFill="1"/>
    <xf numFmtId="43" fontId="2" fillId="0" borderId="0" xfId="1" applyFont="1" applyFill="1"/>
    <xf numFmtId="14" fontId="5" fillId="0" borderId="0" xfId="0" applyNumberFormat="1" applyFont="1" applyFill="1" applyAlignment="1">
      <alignment horizontal="center"/>
    </xf>
    <xf numFmtId="43" fontId="8" fillId="0" borderId="0" xfId="0" applyNumberFormat="1" applyFont="1" applyFill="1" applyBorder="1" applyAlignment="1">
      <alignment horizontal="left"/>
    </xf>
    <xf numFmtId="43" fontId="8" fillId="0" borderId="0" xfId="1" applyFont="1" applyFill="1" applyBorder="1"/>
    <xf numFmtId="0" fontId="8" fillId="0" borderId="0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43" fontId="2" fillId="0" borderId="0" xfId="1" applyFont="1" applyFill="1" applyAlignment="1"/>
    <xf numFmtId="1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43" fontId="5" fillId="0" borderId="5" xfId="1" applyFont="1" applyFill="1" applyBorder="1" applyAlignment="1"/>
    <xf numFmtId="43" fontId="8" fillId="0" borderId="3" xfId="1" applyFont="1" applyFill="1" applyBorder="1" applyAlignment="1">
      <alignment horizontal="center"/>
    </xf>
    <xf numFmtId="43" fontId="2" fillId="0" borderId="6" xfId="1" applyFont="1" applyFill="1" applyBorder="1"/>
    <xf numFmtId="14" fontId="5" fillId="0" borderId="0" xfId="0" applyNumberFormat="1" applyFont="1" applyFill="1" applyBorder="1" applyAlignment="1">
      <alignment wrapText="1"/>
    </xf>
    <xf numFmtId="0" fontId="11" fillId="0" borderId="0" xfId="0" applyFont="1"/>
    <xf numFmtId="43" fontId="8" fillId="0" borderId="4" xfId="1" applyFont="1" applyFill="1" applyBorder="1" applyAlignment="1"/>
    <xf numFmtId="43" fontId="8" fillId="0" borderId="0" xfId="1" applyFont="1" applyFill="1" applyBorder="1" applyAlignment="1"/>
    <xf numFmtId="4" fontId="5" fillId="0" borderId="5" xfId="1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8" fillId="0" borderId="2" xfId="1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43" fontId="5" fillId="2" borderId="1" xfId="1" applyFont="1" applyFill="1" applyBorder="1" applyAlignment="1"/>
    <xf numFmtId="43" fontId="8" fillId="2" borderId="1" xfId="1" applyFont="1" applyFill="1" applyBorder="1"/>
    <xf numFmtId="43" fontId="2" fillId="0" borderId="0" xfId="1" applyFont="1" applyFill="1" applyBorder="1" applyAlignment="1">
      <alignment horizontal="center"/>
    </xf>
    <xf numFmtId="43" fontId="6" fillId="0" borderId="0" xfId="1" applyFont="1" applyFill="1" applyBorder="1" applyAlignment="1"/>
    <xf numFmtId="43" fontId="5" fillId="0" borderId="8" xfId="1" applyFont="1" applyFill="1" applyBorder="1" applyAlignment="1"/>
    <xf numFmtId="43" fontId="5" fillId="0" borderId="9" xfId="1" applyFont="1" applyFill="1" applyBorder="1" applyAlignment="1">
      <alignment horizontal="center"/>
    </xf>
    <xf numFmtId="43" fontId="8" fillId="0" borderId="10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right"/>
    </xf>
    <xf numFmtId="0" fontId="5" fillId="0" borderId="5" xfId="1" applyNumberFormat="1" applyFont="1" applyFill="1" applyBorder="1" applyAlignment="1"/>
    <xf numFmtId="0" fontId="5" fillId="0" borderId="1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top"/>
    </xf>
    <xf numFmtId="0" fontId="13" fillId="0" borderId="0" xfId="0" applyFont="1"/>
    <xf numFmtId="43" fontId="13" fillId="0" borderId="0" xfId="1" applyFont="1"/>
    <xf numFmtId="43" fontId="14" fillId="0" borderId="0" xfId="0" applyNumberFormat="1" applyFont="1"/>
    <xf numFmtId="40" fontId="10" fillId="0" borderId="0" xfId="2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40" fontId="10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0" fontId="4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right"/>
    </xf>
  </cellXfs>
  <cellStyles count="28">
    <cellStyle name="Comma 2" xfId="3"/>
    <cellStyle name="Comma 2 2" xfId="4"/>
    <cellStyle name="Hipervínculo 2" xfId="5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8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4473806</xdr:colOff>
      <xdr:row>0</xdr:row>
      <xdr:rowOff>199855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3025" y="199855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3"/>
  <sheetViews>
    <sheetView showGridLines="0" tabSelected="1" topLeftCell="A121" zoomScale="48" zoomScaleNormal="48" workbookViewId="0">
      <selection activeCell="B114" sqref="B114"/>
    </sheetView>
  </sheetViews>
  <sheetFormatPr baseColWidth="10" defaultColWidth="32.7109375" defaultRowHeight="30.75" x14ac:dyDescent="0.45"/>
  <cols>
    <col min="1" max="1" width="30.28515625" style="24" customWidth="1"/>
    <col min="2" max="2" width="47.42578125" style="37" customWidth="1"/>
    <col min="3" max="3" width="123.5703125" style="25" customWidth="1"/>
    <col min="4" max="4" width="33.85546875" style="20" bestFit="1" customWidth="1"/>
    <col min="5" max="5" width="32.7109375" style="11"/>
    <col min="6" max="6" width="38.7109375" style="13" customWidth="1"/>
    <col min="7" max="7" width="37.85546875" style="7" bestFit="1" customWidth="1"/>
    <col min="8" max="16384" width="32.7109375" style="7"/>
  </cols>
  <sheetData>
    <row r="1" spans="1:7" ht="20.100000000000001" customHeight="1" x14ac:dyDescent="0.45">
      <c r="A1" s="4"/>
      <c r="B1" s="34"/>
      <c r="C1" s="5"/>
      <c r="D1" s="23"/>
      <c r="E1" s="6"/>
      <c r="F1" s="6"/>
    </row>
    <row r="2" spans="1:7" ht="20.100000000000001" customHeight="1" x14ac:dyDescent="0.45">
      <c r="A2" s="29"/>
      <c r="B2" s="34"/>
      <c r="C2" s="5"/>
      <c r="D2" s="23"/>
      <c r="E2" s="6"/>
      <c r="F2" s="6"/>
    </row>
    <row r="3" spans="1:7" ht="20.100000000000001" customHeight="1" x14ac:dyDescent="0.45">
      <c r="A3" s="4"/>
      <c r="B3" s="34"/>
      <c r="C3" s="5"/>
      <c r="D3" s="23"/>
      <c r="E3" s="6"/>
      <c r="F3" s="6"/>
    </row>
    <row r="4" spans="1:7" ht="19.5" customHeight="1" x14ac:dyDescent="0.45">
      <c r="A4" s="4"/>
      <c r="B4" s="34"/>
      <c r="C4" s="5"/>
      <c r="D4" s="23"/>
      <c r="E4" s="6"/>
      <c r="F4" s="6"/>
    </row>
    <row r="5" spans="1:7" ht="20.100000000000001" customHeight="1" x14ac:dyDescent="0.45">
      <c r="A5" s="4"/>
      <c r="B5" s="34"/>
      <c r="C5" s="5"/>
      <c r="D5" s="23"/>
      <c r="E5" s="6"/>
      <c r="F5" s="6"/>
    </row>
    <row r="6" spans="1:7" ht="31.5" customHeight="1" x14ac:dyDescent="0.45">
      <c r="A6" s="59" t="s">
        <v>21</v>
      </c>
      <c r="B6" s="59"/>
      <c r="C6" s="59"/>
      <c r="D6" s="59"/>
      <c r="E6" s="59"/>
      <c r="F6" s="59"/>
    </row>
    <row r="7" spans="1:7" ht="23.25" customHeight="1" x14ac:dyDescent="0.45">
      <c r="A7" s="60" t="s">
        <v>20</v>
      </c>
      <c r="B7" s="60"/>
      <c r="C7" s="60"/>
      <c r="D7" s="60"/>
      <c r="E7" s="60"/>
      <c r="F7" s="60"/>
    </row>
    <row r="8" spans="1:7" ht="25.5" customHeight="1" x14ac:dyDescent="0.45">
      <c r="A8" s="61" t="s">
        <v>19</v>
      </c>
      <c r="B8" s="61"/>
      <c r="C8" s="61"/>
      <c r="D8" s="61"/>
      <c r="E8" s="61"/>
      <c r="F8" s="61"/>
    </row>
    <row r="9" spans="1:7" ht="25.5" customHeight="1" x14ac:dyDescent="0.45">
      <c r="A9" s="62" t="s">
        <v>26</v>
      </c>
      <c r="B9" s="62"/>
      <c r="C9" s="62"/>
      <c r="D9" s="62"/>
      <c r="E9" s="62"/>
      <c r="F9" s="62"/>
    </row>
    <row r="10" spans="1:7" ht="31.5" customHeight="1" thickBot="1" x14ac:dyDescent="0.5">
      <c r="A10" s="62" t="s">
        <v>18</v>
      </c>
      <c r="B10" s="62"/>
      <c r="C10" s="62"/>
      <c r="D10" s="62"/>
      <c r="E10" s="62"/>
      <c r="F10" s="62"/>
    </row>
    <row r="11" spans="1:7" ht="31.5" thickBot="1" x14ac:dyDescent="0.5">
      <c r="A11" s="66"/>
      <c r="B11" s="66"/>
      <c r="C11" s="66"/>
      <c r="D11" s="66"/>
      <c r="E11" s="66"/>
      <c r="F11" s="50">
        <v>223617495.73999998</v>
      </c>
    </row>
    <row r="12" spans="1:7" ht="31.5" thickBot="1" x14ac:dyDescent="0.5">
      <c r="A12" s="8" t="s">
        <v>17</v>
      </c>
      <c r="B12" s="35" t="s">
        <v>16</v>
      </c>
      <c r="C12" s="9" t="s">
        <v>15</v>
      </c>
      <c r="D12" s="31" t="s">
        <v>14</v>
      </c>
      <c r="E12" s="49" t="s">
        <v>13</v>
      </c>
      <c r="F12" s="27" t="s">
        <v>12</v>
      </c>
    </row>
    <row r="13" spans="1:7" s="12" customFormat="1" ht="31.5" x14ac:dyDescent="0.5">
      <c r="A13" s="10">
        <v>45323</v>
      </c>
      <c r="B13" s="36" t="s">
        <v>27</v>
      </c>
      <c r="C13" s="3" t="s">
        <v>11</v>
      </c>
      <c r="D13" s="47">
        <v>50000</v>
      </c>
      <c r="E13" s="48"/>
      <c r="F13" s="28">
        <f>F11-D13+E13</f>
        <v>223567495.73999998</v>
      </c>
      <c r="G13" s="54"/>
    </row>
    <row r="14" spans="1:7" s="12" customFormat="1" ht="31.5" x14ac:dyDescent="0.5">
      <c r="A14" s="10">
        <v>45323</v>
      </c>
      <c r="B14" s="36" t="s">
        <v>28</v>
      </c>
      <c r="C14" s="3" t="s">
        <v>10</v>
      </c>
      <c r="D14" s="26">
        <v>25000</v>
      </c>
      <c r="E14" s="1"/>
      <c r="F14" s="28">
        <f>F13-D14+E14</f>
        <v>223542495.73999998</v>
      </c>
      <c r="G14" s="54"/>
    </row>
    <row r="15" spans="1:7" s="12" customFormat="1" ht="31.5" x14ac:dyDescent="0.5">
      <c r="A15" s="10">
        <v>45323</v>
      </c>
      <c r="B15" s="36" t="s">
        <v>29</v>
      </c>
      <c r="C15" s="3" t="s">
        <v>9</v>
      </c>
      <c r="D15" s="26">
        <v>25000</v>
      </c>
      <c r="E15" s="1"/>
      <c r="F15" s="28">
        <f t="shared" ref="F15:F78" si="0">F14-D15+E15</f>
        <v>223517495.73999998</v>
      </c>
      <c r="G15" s="54"/>
    </row>
    <row r="16" spans="1:7" s="12" customFormat="1" ht="31.5" x14ac:dyDescent="0.5">
      <c r="A16" s="10">
        <v>45323</v>
      </c>
      <c r="B16" s="36" t="s">
        <v>30</v>
      </c>
      <c r="C16" s="3" t="s">
        <v>7</v>
      </c>
      <c r="D16" s="26">
        <v>25000</v>
      </c>
      <c r="E16" s="1"/>
      <c r="F16" s="28">
        <f t="shared" si="0"/>
        <v>223492495.73999998</v>
      </c>
      <c r="G16" s="54"/>
    </row>
    <row r="17" spans="1:7" s="12" customFormat="1" ht="31.5" x14ac:dyDescent="0.5">
      <c r="A17" s="10">
        <v>45323</v>
      </c>
      <c r="B17" s="36" t="s">
        <v>31</v>
      </c>
      <c r="C17" s="3" t="s">
        <v>8</v>
      </c>
      <c r="D17" s="26">
        <v>25000</v>
      </c>
      <c r="E17" s="1"/>
      <c r="F17" s="28">
        <f t="shared" si="0"/>
        <v>223467495.73999998</v>
      </c>
      <c r="G17" s="54"/>
    </row>
    <row r="18" spans="1:7" s="12" customFormat="1" ht="31.5" x14ac:dyDescent="0.5">
      <c r="A18" s="10">
        <v>45323</v>
      </c>
      <c r="B18" s="36" t="s">
        <v>32</v>
      </c>
      <c r="C18" s="3" t="s">
        <v>22</v>
      </c>
      <c r="D18" s="26">
        <v>25000</v>
      </c>
      <c r="E18" s="1"/>
      <c r="F18" s="28">
        <f t="shared" si="0"/>
        <v>223442495.73999998</v>
      </c>
      <c r="G18" s="54"/>
    </row>
    <row r="19" spans="1:7" s="2" customFormat="1" ht="31.5" x14ac:dyDescent="0.45">
      <c r="A19" s="10">
        <v>45323</v>
      </c>
      <c r="B19" s="36" t="s">
        <v>33</v>
      </c>
      <c r="C19" s="3" t="s">
        <v>34</v>
      </c>
      <c r="D19" s="26">
        <v>2707425.21</v>
      </c>
      <c r="E19" s="1"/>
      <c r="F19" s="28">
        <f t="shared" si="0"/>
        <v>220735070.52999997</v>
      </c>
      <c r="G19" s="55"/>
    </row>
    <row r="20" spans="1:7" s="2" customFormat="1" ht="31.5" x14ac:dyDescent="0.45">
      <c r="A20" s="10">
        <v>45323</v>
      </c>
      <c r="B20" s="36" t="s">
        <v>35</v>
      </c>
      <c r="C20" s="3" t="s">
        <v>36</v>
      </c>
      <c r="D20" s="26">
        <v>59626.71</v>
      </c>
      <c r="E20" s="1"/>
      <c r="F20" s="28">
        <f t="shared" si="0"/>
        <v>220675443.81999996</v>
      </c>
      <c r="G20" s="55"/>
    </row>
    <row r="21" spans="1:7" s="2" customFormat="1" ht="31.5" x14ac:dyDescent="0.45">
      <c r="A21" s="10">
        <v>45323</v>
      </c>
      <c r="B21" s="36" t="s">
        <v>37</v>
      </c>
      <c r="C21" s="3" t="s">
        <v>207</v>
      </c>
      <c r="D21" s="26">
        <v>196620</v>
      </c>
      <c r="E21" s="1"/>
      <c r="F21" s="28">
        <f t="shared" si="0"/>
        <v>220478823.81999996</v>
      </c>
      <c r="G21" s="55"/>
    </row>
    <row r="22" spans="1:7" s="2" customFormat="1" ht="31.5" x14ac:dyDescent="0.45">
      <c r="A22" s="10">
        <v>45323</v>
      </c>
      <c r="B22" s="36" t="s">
        <v>38</v>
      </c>
      <c r="C22" s="3" t="s">
        <v>39</v>
      </c>
      <c r="D22" s="26">
        <v>114900.66</v>
      </c>
      <c r="E22" s="1"/>
      <c r="F22" s="28">
        <f t="shared" si="0"/>
        <v>220363923.15999997</v>
      </c>
      <c r="G22" s="55"/>
    </row>
    <row r="23" spans="1:7" s="2" customFormat="1" ht="61.5" x14ac:dyDescent="0.45">
      <c r="A23" s="10">
        <v>45323</v>
      </c>
      <c r="B23" s="36" t="s">
        <v>40</v>
      </c>
      <c r="C23" s="3" t="s">
        <v>41</v>
      </c>
      <c r="D23" s="26">
        <v>100067.53</v>
      </c>
      <c r="E23" s="1"/>
      <c r="F23" s="28">
        <f t="shared" si="0"/>
        <v>220263855.62999997</v>
      </c>
      <c r="G23" s="55"/>
    </row>
    <row r="24" spans="1:7" s="2" customFormat="1" ht="61.5" x14ac:dyDescent="0.45">
      <c r="A24" s="10">
        <v>45323</v>
      </c>
      <c r="B24" s="36" t="s">
        <v>42</v>
      </c>
      <c r="C24" s="3" t="s">
        <v>43</v>
      </c>
      <c r="D24" s="26">
        <v>58563.96</v>
      </c>
      <c r="E24" s="1"/>
      <c r="F24" s="28">
        <f t="shared" si="0"/>
        <v>220205291.66999996</v>
      </c>
      <c r="G24" s="55"/>
    </row>
    <row r="25" spans="1:7" s="2" customFormat="1" ht="61.5" x14ac:dyDescent="0.45">
      <c r="A25" s="10">
        <v>45323</v>
      </c>
      <c r="B25" s="36" t="s">
        <v>44</v>
      </c>
      <c r="C25" s="3" t="s">
        <v>45</v>
      </c>
      <c r="D25" s="26">
        <v>51604.35</v>
      </c>
      <c r="E25" s="1"/>
      <c r="F25" s="28">
        <f t="shared" si="0"/>
        <v>220153687.31999996</v>
      </c>
      <c r="G25" s="55"/>
    </row>
    <row r="26" spans="1:7" s="2" customFormat="1" ht="61.5" x14ac:dyDescent="0.45">
      <c r="A26" s="10">
        <v>45323</v>
      </c>
      <c r="B26" s="36" t="s">
        <v>46</v>
      </c>
      <c r="C26" s="3" t="s">
        <v>47</v>
      </c>
      <c r="D26" s="26">
        <v>112667.63</v>
      </c>
      <c r="E26" s="1"/>
      <c r="F26" s="28">
        <f t="shared" si="0"/>
        <v>220041019.68999997</v>
      </c>
      <c r="G26" s="55"/>
    </row>
    <row r="27" spans="1:7" s="2" customFormat="1" ht="31.5" x14ac:dyDescent="0.45">
      <c r="A27" s="10">
        <v>45323</v>
      </c>
      <c r="B27" s="36" t="s">
        <v>48</v>
      </c>
      <c r="C27" s="3" t="s">
        <v>49</v>
      </c>
      <c r="D27" s="26"/>
      <c r="E27" s="1">
        <v>4783</v>
      </c>
      <c r="F27" s="28">
        <f t="shared" si="0"/>
        <v>220045802.68999997</v>
      </c>
      <c r="G27" s="55"/>
    </row>
    <row r="28" spans="1:7" s="2" customFormat="1" ht="31.5" x14ac:dyDescent="0.45">
      <c r="A28" s="10">
        <v>45323</v>
      </c>
      <c r="B28" s="36" t="s">
        <v>50</v>
      </c>
      <c r="C28" s="3" t="s">
        <v>51</v>
      </c>
      <c r="D28" s="26"/>
      <c r="E28" s="1">
        <v>1716</v>
      </c>
      <c r="F28" s="28">
        <f t="shared" si="0"/>
        <v>220047518.68999997</v>
      </c>
      <c r="G28" s="55"/>
    </row>
    <row r="29" spans="1:7" s="2" customFormat="1" ht="31.5" x14ac:dyDescent="0.45">
      <c r="A29" s="10">
        <v>45323</v>
      </c>
      <c r="B29" s="36" t="s">
        <v>52</v>
      </c>
      <c r="C29" s="3" t="s">
        <v>53</v>
      </c>
      <c r="D29" s="26"/>
      <c r="E29" s="1">
        <v>17010</v>
      </c>
      <c r="F29" s="28">
        <f t="shared" si="0"/>
        <v>220064528.68999997</v>
      </c>
      <c r="G29" s="55"/>
    </row>
    <row r="30" spans="1:7" s="2" customFormat="1" ht="31.5" x14ac:dyDescent="0.45">
      <c r="A30" s="10">
        <v>45323</v>
      </c>
      <c r="B30" s="36" t="s">
        <v>54</v>
      </c>
      <c r="C30" s="3" t="s">
        <v>55</v>
      </c>
      <c r="D30" s="26">
        <v>5500</v>
      </c>
      <c r="E30" s="1"/>
      <c r="F30" s="28">
        <f t="shared" si="0"/>
        <v>220059028.68999997</v>
      </c>
      <c r="G30" s="55"/>
    </row>
    <row r="31" spans="1:7" s="2" customFormat="1" ht="92.25" x14ac:dyDescent="0.45">
      <c r="A31" s="10">
        <v>45324</v>
      </c>
      <c r="B31" s="36" t="s">
        <v>56</v>
      </c>
      <c r="C31" s="3" t="s">
        <v>57</v>
      </c>
      <c r="D31" s="26">
        <v>3850</v>
      </c>
      <c r="E31" s="1"/>
      <c r="F31" s="28">
        <f t="shared" si="0"/>
        <v>220055178.68999997</v>
      </c>
      <c r="G31" s="55"/>
    </row>
    <row r="32" spans="1:7" s="2" customFormat="1" ht="33" customHeight="1" x14ac:dyDescent="0.45">
      <c r="A32" s="10">
        <v>45324</v>
      </c>
      <c r="B32" s="36" t="s">
        <v>58</v>
      </c>
      <c r="C32" s="3" t="s">
        <v>198</v>
      </c>
      <c r="D32" s="26">
        <v>351147.5</v>
      </c>
      <c r="E32" s="1"/>
      <c r="F32" s="28">
        <f t="shared" si="0"/>
        <v>219704031.18999997</v>
      </c>
      <c r="G32" s="55"/>
    </row>
    <row r="33" spans="1:7" s="2" customFormat="1" ht="31.5" x14ac:dyDescent="0.45">
      <c r="A33" s="10">
        <v>45324</v>
      </c>
      <c r="B33" s="36" t="s">
        <v>59</v>
      </c>
      <c r="C33" s="3" t="s">
        <v>206</v>
      </c>
      <c r="D33" s="26">
        <v>68901.75</v>
      </c>
      <c r="E33" s="1"/>
      <c r="F33" s="28">
        <f t="shared" si="0"/>
        <v>219635129.43999997</v>
      </c>
      <c r="G33" s="55"/>
    </row>
    <row r="34" spans="1:7" s="2" customFormat="1" ht="31.5" x14ac:dyDescent="0.45">
      <c r="A34" s="10">
        <v>45324</v>
      </c>
      <c r="B34" s="36" t="s">
        <v>60</v>
      </c>
      <c r="C34" s="3" t="s">
        <v>61</v>
      </c>
      <c r="D34" s="26">
        <v>4315354.51</v>
      </c>
      <c r="E34" s="1"/>
      <c r="F34" s="28">
        <f t="shared" si="0"/>
        <v>215319774.92999998</v>
      </c>
      <c r="G34" s="55"/>
    </row>
    <row r="35" spans="1:7" s="2" customFormat="1" ht="31.5" x14ac:dyDescent="0.45">
      <c r="A35" s="10">
        <v>45327</v>
      </c>
      <c r="B35" s="36" t="s">
        <v>62</v>
      </c>
      <c r="C35" s="3" t="s">
        <v>63</v>
      </c>
      <c r="D35" s="26">
        <v>28686.21</v>
      </c>
      <c r="E35" s="1"/>
      <c r="F35" s="28">
        <f t="shared" si="0"/>
        <v>215291088.71999997</v>
      </c>
      <c r="G35" s="55"/>
    </row>
    <row r="36" spans="1:7" s="2" customFormat="1" ht="31.5" x14ac:dyDescent="0.45">
      <c r="A36" s="10">
        <v>45327</v>
      </c>
      <c r="B36" s="36" t="s">
        <v>64</v>
      </c>
      <c r="C36" s="3" t="s">
        <v>205</v>
      </c>
      <c r="D36" s="26">
        <v>141250</v>
      </c>
      <c r="E36" s="1"/>
      <c r="F36" s="28">
        <f t="shared" si="0"/>
        <v>215149838.71999997</v>
      </c>
      <c r="G36" s="55"/>
    </row>
    <row r="37" spans="1:7" s="2" customFormat="1" ht="31.5" x14ac:dyDescent="0.45">
      <c r="A37" s="10">
        <v>45327</v>
      </c>
      <c r="B37" s="36" t="s">
        <v>65</v>
      </c>
      <c r="C37" s="3" t="s">
        <v>66</v>
      </c>
      <c r="D37" s="26">
        <v>48002.400000000001</v>
      </c>
      <c r="E37" s="1"/>
      <c r="F37" s="28">
        <f t="shared" si="0"/>
        <v>215101836.31999996</v>
      </c>
      <c r="G37" s="55"/>
    </row>
    <row r="38" spans="1:7" s="2" customFormat="1" ht="31.5" x14ac:dyDescent="0.45">
      <c r="A38" s="10">
        <v>45327</v>
      </c>
      <c r="B38" s="36" t="s">
        <v>67</v>
      </c>
      <c r="C38" s="3" t="s">
        <v>204</v>
      </c>
      <c r="D38" s="26">
        <v>7073.8</v>
      </c>
      <c r="E38" s="1"/>
      <c r="F38" s="28">
        <f t="shared" si="0"/>
        <v>215094762.51999995</v>
      </c>
      <c r="G38" s="55"/>
    </row>
    <row r="39" spans="1:7" s="2" customFormat="1" ht="31.5" x14ac:dyDescent="0.45">
      <c r="A39" s="10">
        <v>45327</v>
      </c>
      <c r="B39" s="36" t="s">
        <v>68</v>
      </c>
      <c r="C39" s="3" t="s">
        <v>203</v>
      </c>
      <c r="D39" s="26">
        <v>282019.19</v>
      </c>
      <c r="E39" s="1"/>
      <c r="F39" s="28">
        <f t="shared" si="0"/>
        <v>214812743.32999995</v>
      </c>
      <c r="G39" s="55"/>
    </row>
    <row r="40" spans="1:7" s="2" customFormat="1" ht="31.5" x14ac:dyDescent="0.45">
      <c r="A40" s="10">
        <v>45327</v>
      </c>
      <c r="B40" s="36" t="s">
        <v>69</v>
      </c>
      <c r="C40" s="3" t="s">
        <v>70</v>
      </c>
      <c r="D40" s="26">
        <v>3710.64</v>
      </c>
      <c r="E40" s="1"/>
      <c r="F40" s="28">
        <f t="shared" si="0"/>
        <v>214809032.68999997</v>
      </c>
      <c r="G40" s="55"/>
    </row>
    <row r="41" spans="1:7" s="2" customFormat="1" ht="39" customHeight="1" x14ac:dyDescent="0.45">
      <c r="A41" s="10">
        <v>45327</v>
      </c>
      <c r="B41" s="36" t="s">
        <v>71</v>
      </c>
      <c r="C41" s="3" t="s">
        <v>202</v>
      </c>
      <c r="D41" s="26">
        <v>9605</v>
      </c>
      <c r="E41" s="1"/>
      <c r="F41" s="28">
        <f t="shared" si="0"/>
        <v>214799427.68999997</v>
      </c>
      <c r="G41" s="55"/>
    </row>
    <row r="42" spans="1:7" s="2" customFormat="1" ht="61.5" x14ac:dyDescent="0.45">
      <c r="A42" s="10">
        <v>45327</v>
      </c>
      <c r="B42" s="36" t="s">
        <v>72</v>
      </c>
      <c r="C42" s="3" t="s">
        <v>73</v>
      </c>
      <c r="D42" s="26">
        <v>43093.91</v>
      </c>
      <c r="E42" s="1"/>
      <c r="F42" s="28">
        <f t="shared" si="0"/>
        <v>214756333.77999997</v>
      </c>
      <c r="G42" s="55"/>
    </row>
    <row r="43" spans="1:7" s="2" customFormat="1" ht="61.5" x14ac:dyDescent="0.45">
      <c r="A43" s="10">
        <v>45327</v>
      </c>
      <c r="B43" s="36" t="s">
        <v>74</v>
      </c>
      <c r="C43" s="3" t="s">
        <v>209</v>
      </c>
      <c r="D43" s="26">
        <v>3000</v>
      </c>
      <c r="E43" s="1"/>
      <c r="F43" s="28">
        <f t="shared" si="0"/>
        <v>214753333.77999997</v>
      </c>
      <c r="G43" s="55"/>
    </row>
    <row r="44" spans="1:7" s="2" customFormat="1" ht="31.5" x14ac:dyDescent="0.45">
      <c r="A44" s="10">
        <v>45327</v>
      </c>
      <c r="B44" s="36" t="s">
        <v>75</v>
      </c>
      <c r="C44" s="3" t="s">
        <v>76</v>
      </c>
      <c r="D44" s="26"/>
      <c r="E44" s="1">
        <v>1634</v>
      </c>
      <c r="F44" s="28">
        <f t="shared" si="0"/>
        <v>214754967.77999997</v>
      </c>
      <c r="G44" s="55"/>
    </row>
    <row r="45" spans="1:7" s="2" customFormat="1" ht="31.5" x14ac:dyDescent="0.45">
      <c r="A45" s="10">
        <v>45327</v>
      </c>
      <c r="B45" s="36" t="s">
        <v>77</v>
      </c>
      <c r="C45" s="3" t="s">
        <v>78</v>
      </c>
      <c r="D45" s="26"/>
      <c r="E45" s="1">
        <v>726</v>
      </c>
      <c r="F45" s="28">
        <f t="shared" si="0"/>
        <v>214755693.77999997</v>
      </c>
      <c r="G45" s="55"/>
    </row>
    <row r="46" spans="1:7" s="2" customFormat="1" ht="31.5" x14ac:dyDescent="0.45">
      <c r="A46" s="10">
        <v>45327</v>
      </c>
      <c r="B46" s="36" t="s">
        <v>79</v>
      </c>
      <c r="C46" s="3" t="s">
        <v>80</v>
      </c>
      <c r="D46" s="26"/>
      <c r="E46" s="1">
        <v>2718</v>
      </c>
      <c r="F46" s="28">
        <f t="shared" si="0"/>
        <v>214758411.77999997</v>
      </c>
      <c r="G46" s="55"/>
    </row>
    <row r="47" spans="1:7" s="2" customFormat="1" ht="31.5" x14ac:dyDescent="0.45">
      <c r="A47" s="10">
        <v>45327</v>
      </c>
      <c r="B47" s="36" t="s">
        <v>81</v>
      </c>
      <c r="C47" s="3" t="s">
        <v>82</v>
      </c>
      <c r="D47" s="26">
        <v>425750.1</v>
      </c>
      <c r="E47" s="1">
        <v>0</v>
      </c>
      <c r="F47" s="28">
        <f t="shared" si="0"/>
        <v>214332661.67999998</v>
      </c>
      <c r="G47" s="55"/>
    </row>
    <row r="48" spans="1:7" s="2" customFormat="1" ht="31.5" x14ac:dyDescent="0.45">
      <c r="A48" s="10">
        <v>45327</v>
      </c>
      <c r="B48" s="36" t="s">
        <v>83</v>
      </c>
      <c r="C48" s="3" t="s">
        <v>84</v>
      </c>
      <c r="D48" s="26"/>
      <c r="E48" s="1">
        <v>44125</v>
      </c>
      <c r="F48" s="28">
        <f t="shared" si="0"/>
        <v>214376786.67999998</v>
      </c>
      <c r="G48" s="55"/>
    </row>
    <row r="49" spans="1:7" s="2" customFormat="1" ht="31.5" x14ac:dyDescent="0.45">
      <c r="A49" s="10">
        <v>45327</v>
      </c>
      <c r="B49" s="36" t="s">
        <v>85</v>
      </c>
      <c r="C49" s="3" t="s">
        <v>86</v>
      </c>
      <c r="D49" s="26"/>
      <c r="E49" s="1">
        <v>3710.64</v>
      </c>
      <c r="F49" s="28">
        <f t="shared" si="0"/>
        <v>214380497.31999996</v>
      </c>
      <c r="G49" s="55"/>
    </row>
    <row r="50" spans="1:7" s="2" customFormat="1" ht="31.5" x14ac:dyDescent="0.45">
      <c r="A50" s="10">
        <v>45327</v>
      </c>
      <c r="B50" s="36" t="s">
        <v>87</v>
      </c>
      <c r="C50" s="3" t="s">
        <v>88</v>
      </c>
      <c r="D50" s="26"/>
      <c r="E50" s="1">
        <v>5.57</v>
      </c>
      <c r="F50" s="28">
        <f t="shared" si="0"/>
        <v>214380502.88999996</v>
      </c>
      <c r="G50" s="55"/>
    </row>
    <row r="51" spans="1:7" s="2" customFormat="1" ht="31.5" x14ac:dyDescent="0.45">
      <c r="A51" s="10">
        <v>45328</v>
      </c>
      <c r="B51" s="36" t="s">
        <v>89</v>
      </c>
      <c r="C51" s="3" t="s">
        <v>90</v>
      </c>
      <c r="D51" s="26">
        <v>3389901.12</v>
      </c>
      <c r="E51" s="1"/>
      <c r="F51" s="28">
        <f t="shared" si="0"/>
        <v>210990601.76999995</v>
      </c>
      <c r="G51" s="55"/>
    </row>
    <row r="52" spans="1:7" s="2" customFormat="1" ht="31.5" x14ac:dyDescent="0.45">
      <c r="A52" s="10">
        <v>45328</v>
      </c>
      <c r="B52" s="36" t="s">
        <v>91</v>
      </c>
      <c r="C52" s="3" t="s">
        <v>92</v>
      </c>
      <c r="D52" s="26">
        <v>168404.54</v>
      </c>
      <c r="E52" s="1"/>
      <c r="F52" s="28">
        <f t="shared" si="0"/>
        <v>210822197.22999996</v>
      </c>
      <c r="G52" s="55"/>
    </row>
    <row r="53" spans="1:7" s="2" customFormat="1" ht="61.5" x14ac:dyDescent="0.45">
      <c r="A53" s="10">
        <v>45328</v>
      </c>
      <c r="B53" s="36" t="s">
        <v>93</v>
      </c>
      <c r="C53" s="3" t="s">
        <v>94</v>
      </c>
      <c r="D53" s="26">
        <v>17250</v>
      </c>
      <c r="E53" s="1"/>
      <c r="F53" s="28">
        <f t="shared" si="0"/>
        <v>210804947.22999996</v>
      </c>
      <c r="G53" s="55"/>
    </row>
    <row r="54" spans="1:7" s="2" customFormat="1" ht="92.25" x14ac:dyDescent="0.45">
      <c r="A54" s="10">
        <v>45328</v>
      </c>
      <c r="B54" s="36" t="s">
        <v>56</v>
      </c>
      <c r="C54" s="3" t="s">
        <v>95</v>
      </c>
      <c r="D54" s="26">
        <v>3850</v>
      </c>
      <c r="E54" s="1"/>
      <c r="F54" s="28">
        <f t="shared" si="0"/>
        <v>210801097.22999996</v>
      </c>
      <c r="G54" s="55"/>
    </row>
    <row r="55" spans="1:7" s="2" customFormat="1" ht="92.25" x14ac:dyDescent="0.45">
      <c r="A55" s="10">
        <v>45328</v>
      </c>
      <c r="B55" s="36" t="s">
        <v>96</v>
      </c>
      <c r="C55" s="3" t="s">
        <v>97</v>
      </c>
      <c r="D55" s="26">
        <v>44179.02</v>
      </c>
      <c r="E55" s="1"/>
      <c r="F55" s="28">
        <f t="shared" si="0"/>
        <v>210756918.20999995</v>
      </c>
      <c r="G55" s="55"/>
    </row>
    <row r="56" spans="1:7" s="2" customFormat="1" ht="31.5" x14ac:dyDescent="0.45">
      <c r="A56" s="10">
        <v>45329</v>
      </c>
      <c r="B56" s="36" t="s">
        <v>98</v>
      </c>
      <c r="C56" s="3" t="s">
        <v>99</v>
      </c>
      <c r="D56" s="26">
        <v>66955.02</v>
      </c>
      <c r="E56" s="1"/>
      <c r="F56" s="28">
        <f t="shared" si="0"/>
        <v>210689963.18999994</v>
      </c>
      <c r="G56" s="55"/>
    </row>
    <row r="57" spans="1:7" s="2" customFormat="1" ht="31.5" x14ac:dyDescent="0.45">
      <c r="A57" s="10">
        <v>45329</v>
      </c>
      <c r="B57" s="36" t="s">
        <v>100</v>
      </c>
      <c r="C57" s="3" t="s">
        <v>101</v>
      </c>
      <c r="D57" s="26">
        <v>19237.5</v>
      </c>
      <c r="E57" s="1"/>
      <c r="F57" s="28">
        <f t="shared" si="0"/>
        <v>210670725.68999994</v>
      </c>
      <c r="G57" s="55"/>
    </row>
    <row r="58" spans="1:7" s="2" customFormat="1" ht="31.5" x14ac:dyDescent="0.45">
      <c r="A58" s="10">
        <v>45329</v>
      </c>
      <c r="B58" s="36" t="s">
        <v>102</v>
      </c>
      <c r="C58" s="3" t="s">
        <v>103</v>
      </c>
      <c r="D58" s="26">
        <v>15322.75</v>
      </c>
      <c r="E58" s="1"/>
      <c r="F58" s="28">
        <f t="shared" si="0"/>
        <v>210655402.93999994</v>
      </c>
      <c r="G58" s="55"/>
    </row>
    <row r="59" spans="1:7" s="2" customFormat="1" ht="31.5" x14ac:dyDescent="0.45">
      <c r="A59" s="10">
        <v>45330</v>
      </c>
      <c r="B59" s="36" t="s">
        <v>104</v>
      </c>
      <c r="C59" s="3" t="s">
        <v>70</v>
      </c>
      <c r="D59" s="26">
        <v>3710.64</v>
      </c>
      <c r="E59" s="1"/>
      <c r="F59" s="28">
        <f t="shared" si="0"/>
        <v>210651692.29999995</v>
      </c>
      <c r="G59" s="55"/>
    </row>
    <row r="60" spans="1:7" s="2" customFormat="1" ht="31.5" x14ac:dyDescent="0.45">
      <c r="A60" s="10">
        <v>45330</v>
      </c>
      <c r="B60" s="36" t="s">
        <v>105</v>
      </c>
      <c r="C60" s="3" t="s">
        <v>106</v>
      </c>
      <c r="D60" s="26"/>
      <c r="E60" s="1">
        <v>8075</v>
      </c>
      <c r="F60" s="28">
        <f t="shared" si="0"/>
        <v>210659767.29999995</v>
      </c>
      <c r="G60" s="55"/>
    </row>
    <row r="61" spans="1:7" s="2" customFormat="1" ht="39" customHeight="1" x14ac:dyDescent="0.45">
      <c r="A61" s="10">
        <v>45330</v>
      </c>
      <c r="B61" s="36" t="s">
        <v>107</v>
      </c>
      <c r="C61" s="3" t="s">
        <v>108</v>
      </c>
      <c r="D61" s="26"/>
      <c r="E61" s="1">
        <v>202032</v>
      </c>
      <c r="F61" s="28">
        <f t="shared" si="0"/>
        <v>210861799.29999995</v>
      </c>
      <c r="G61" s="55"/>
    </row>
    <row r="62" spans="1:7" s="2" customFormat="1" ht="37.5" customHeight="1" x14ac:dyDescent="0.45">
      <c r="A62" s="10">
        <v>45330</v>
      </c>
      <c r="B62" s="36" t="s">
        <v>109</v>
      </c>
      <c r="C62" s="3" t="s">
        <v>110</v>
      </c>
      <c r="D62" s="26">
        <v>186678.06</v>
      </c>
      <c r="E62" s="1"/>
      <c r="F62" s="28">
        <f t="shared" si="0"/>
        <v>210675121.23999995</v>
      </c>
      <c r="G62" s="55"/>
    </row>
    <row r="63" spans="1:7" s="2" customFormat="1" ht="31.5" x14ac:dyDescent="0.45">
      <c r="A63" s="10">
        <v>45330</v>
      </c>
      <c r="B63" s="36" t="s">
        <v>111</v>
      </c>
      <c r="C63" s="3" t="s">
        <v>112</v>
      </c>
      <c r="D63" s="26">
        <v>75685.27</v>
      </c>
      <c r="E63" s="1"/>
      <c r="F63" s="28">
        <f t="shared" si="0"/>
        <v>210599435.96999994</v>
      </c>
      <c r="G63" s="55"/>
    </row>
    <row r="64" spans="1:7" s="2" customFormat="1" ht="31.5" x14ac:dyDescent="0.45">
      <c r="A64" s="10">
        <v>45330</v>
      </c>
      <c r="B64" s="36" t="s">
        <v>113</v>
      </c>
      <c r="C64" s="3" t="s">
        <v>114</v>
      </c>
      <c r="D64" s="26"/>
      <c r="E64" s="1">
        <v>79323472</v>
      </c>
      <c r="F64" s="28">
        <f t="shared" si="0"/>
        <v>289922907.96999991</v>
      </c>
      <c r="G64" s="55"/>
    </row>
    <row r="65" spans="1:11" s="2" customFormat="1" ht="31.5" x14ac:dyDescent="0.45">
      <c r="A65" s="10">
        <v>45331</v>
      </c>
      <c r="B65" s="36" t="s">
        <v>253</v>
      </c>
      <c r="C65" s="3" t="s">
        <v>136</v>
      </c>
      <c r="D65" s="26">
        <v>1214290.52</v>
      </c>
      <c r="E65" s="1"/>
      <c r="F65" s="28">
        <f t="shared" si="0"/>
        <v>288708617.44999993</v>
      </c>
      <c r="G65" s="55"/>
    </row>
    <row r="66" spans="1:11" s="2" customFormat="1" ht="31.5" x14ac:dyDescent="0.45">
      <c r="A66" s="10">
        <v>45331</v>
      </c>
      <c r="B66" s="36" t="s">
        <v>115</v>
      </c>
      <c r="C66" s="3" t="s">
        <v>137</v>
      </c>
      <c r="D66" s="26">
        <v>230191.48</v>
      </c>
      <c r="E66" s="1"/>
      <c r="F66" s="28">
        <f t="shared" si="0"/>
        <v>288478425.96999991</v>
      </c>
      <c r="G66" s="55"/>
    </row>
    <row r="67" spans="1:11" s="2" customFormat="1" ht="31.5" x14ac:dyDescent="0.45">
      <c r="A67" s="10">
        <v>45331</v>
      </c>
      <c r="B67" s="36" t="s">
        <v>116</v>
      </c>
      <c r="C67" s="3" t="s">
        <v>137</v>
      </c>
      <c r="D67" s="26">
        <v>215708.27</v>
      </c>
      <c r="E67" s="1"/>
      <c r="F67" s="28">
        <f t="shared" si="0"/>
        <v>288262717.69999993</v>
      </c>
      <c r="G67" s="55"/>
    </row>
    <row r="68" spans="1:11" s="2" customFormat="1" ht="31.5" x14ac:dyDescent="0.45">
      <c r="A68" s="10">
        <v>45331</v>
      </c>
      <c r="B68" s="36" t="s">
        <v>117</v>
      </c>
      <c r="C68" s="3" t="s">
        <v>118</v>
      </c>
      <c r="D68" s="26">
        <v>90000</v>
      </c>
      <c r="E68" s="1"/>
      <c r="F68" s="28">
        <f t="shared" si="0"/>
        <v>288172717.69999993</v>
      </c>
      <c r="G68" s="55"/>
    </row>
    <row r="69" spans="1:11" s="2" customFormat="1" ht="31.5" x14ac:dyDescent="0.45">
      <c r="A69" s="10">
        <v>45331</v>
      </c>
      <c r="B69" s="36" t="s">
        <v>119</v>
      </c>
      <c r="C69" s="3" t="s">
        <v>208</v>
      </c>
      <c r="D69" s="26">
        <v>1494164.94</v>
      </c>
      <c r="E69" s="1"/>
      <c r="F69" s="28">
        <f t="shared" si="0"/>
        <v>286678552.75999993</v>
      </c>
      <c r="G69" s="55"/>
    </row>
    <row r="70" spans="1:11" s="2" customFormat="1" ht="31.5" x14ac:dyDescent="0.5">
      <c r="A70" s="10">
        <v>45331</v>
      </c>
      <c r="B70" s="36" t="s">
        <v>120</v>
      </c>
      <c r="C70" s="3" t="s">
        <v>121</v>
      </c>
      <c r="D70" s="26">
        <v>56500</v>
      </c>
      <c r="E70" s="1"/>
      <c r="F70" s="28">
        <f t="shared" si="0"/>
        <v>286622052.75999993</v>
      </c>
      <c r="G70" s="54"/>
      <c r="H70" s="12"/>
      <c r="I70" s="12"/>
      <c r="J70" s="12"/>
    </row>
    <row r="71" spans="1:11" s="2" customFormat="1" ht="31.5" x14ac:dyDescent="0.5">
      <c r="A71" s="10">
        <v>45331</v>
      </c>
      <c r="B71" s="36" t="s">
        <v>122</v>
      </c>
      <c r="C71" s="3" t="s">
        <v>137</v>
      </c>
      <c r="D71" s="26">
        <v>16328</v>
      </c>
      <c r="E71" s="1"/>
      <c r="F71" s="28">
        <f t="shared" si="0"/>
        <v>286605724.75999993</v>
      </c>
      <c r="G71" s="54"/>
      <c r="H71" s="12"/>
      <c r="I71" s="12"/>
      <c r="J71" s="12"/>
    </row>
    <row r="72" spans="1:11" s="2" customFormat="1" ht="31.5" x14ac:dyDescent="0.5">
      <c r="A72" s="10">
        <v>45334</v>
      </c>
      <c r="B72" s="36" t="s">
        <v>254</v>
      </c>
      <c r="C72" s="3" t="s">
        <v>135</v>
      </c>
      <c r="D72" s="26">
        <v>250000</v>
      </c>
      <c r="E72" s="1"/>
      <c r="F72" s="28">
        <f t="shared" si="0"/>
        <v>286355724.75999993</v>
      </c>
      <c r="G72" s="54"/>
      <c r="H72" s="12"/>
      <c r="I72" s="12"/>
      <c r="J72" s="12"/>
    </row>
    <row r="73" spans="1:11" s="2" customFormat="1" ht="35.25" customHeight="1" x14ac:dyDescent="0.5">
      <c r="A73" s="10">
        <v>45334</v>
      </c>
      <c r="B73" s="36" t="s">
        <v>123</v>
      </c>
      <c r="C73" s="3" t="s">
        <v>137</v>
      </c>
      <c r="D73" s="26">
        <v>16328</v>
      </c>
      <c r="E73" s="1"/>
      <c r="F73" s="28">
        <f t="shared" si="0"/>
        <v>286339396.75999993</v>
      </c>
      <c r="G73" s="54"/>
      <c r="H73" s="12"/>
      <c r="I73" s="12"/>
      <c r="J73" s="12"/>
    </row>
    <row r="74" spans="1:11" s="2" customFormat="1" ht="31.5" x14ac:dyDescent="0.5">
      <c r="A74" s="10">
        <v>45334</v>
      </c>
      <c r="B74" s="36" t="s">
        <v>124</v>
      </c>
      <c r="C74" s="3" t="s">
        <v>137</v>
      </c>
      <c r="D74" s="26">
        <v>16328</v>
      </c>
      <c r="E74" s="1"/>
      <c r="F74" s="28">
        <f t="shared" si="0"/>
        <v>286323068.75999993</v>
      </c>
      <c r="G74" s="54"/>
      <c r="H74" s="12"/>
      <c r="I74" s="12"/>
      <c r="J74" s="12"/>
      <c r="K74" s="12"/>
    </row>
    <row r="75" spans="1:11" s="2" customFormat="1" ht="31.5" x14ac:dyDescent="0.5">
      <c r="A75" s="10">
        <v>45334</v>
      </c>
      <c r="B75" s="36" t="s">
        <v>125</v>
      </c>
      <c r="C75" s="3" t="s">
        <v>137</v>
      </c>
      <c r="D75" s="26">
        <v>16328</v>
      </c>
      <c r="E75" s="1"/>
      <c r="F75" s="28">
        <f t="shared" si="0"/>
        <v>286306740.75999993</v>
      </c>
      <c r="G75" s="54"/>
      <c r="H75" s="12"/>
      <c r="I75" s="12"/>
      <c r="J75" s="12"/>
      <c r="K75" s="12"/>
    </row>
    <row r="76" spans="1:11" s="2" customFormat="1" ht="31.5" x14ac:dyDescent="0.5">
      <c r="A76" s="10">
        <v>45334</v>
      </c>
      <c r="B76" s="36" t="s">
        <v>126</v>
      </c>
      <c r="C76" s="3" t="s">
        <v>127</v>
      </c>
      <c r="D76" s="26"/>
      <c r="E76" s="1">
        <v>87585</v>
      </c>
      <c r="F76" s="28">
        <f t="shared" si="0"/>
        <v>286394325.75999993</v>
      </c>
      <c r="G76" s="54"/>
      <c r="H76" s="12"/>
      <c r="I76" s="12"/>
      <c r="J76" s="12"/>
      <c r="K76" s="12"/>
    </row>
    <row r="77" spans="1:11" s="2" customFormat="1" ht="31.5" x14ac:dyDescent="0.5">
      <c r="A77" s="10">
        <v>45335</v>
      </c>
      <c r="B77" s="36" t="s">
        <v>128</v>
      </c>
      <c r="C77" s="3" t="s">
        <v>137</v>
      </c>
      <c r="D77" s="26">
        <v>16328</v>
      </c>
      <c r="E77" s="1"/>
      <c r="F77" s="28">
        <f t="shared" si="0"/>
        <v>286377997.75999993</v>
      </c>
      <c r="G77" s="54"/>
      <c r="H77" s="12"/>
      <c r="I77" s="12"/>
      <c r="J77" s="12"/>
      <c r="K77" s="12"/>
    </row>
    <row r="78" spans="1:11" s="2" customFormat="1" ht="31.5" x14ac:dyDescent="0.5">
      <c r="A78" s="10">
        <v>45335</v>
      </c>
      <c r="B78" s="36" t="s">
        <v>129</v>
      </c>
      <c r="C78" s="3" t="s">
        <v>130</v>
      </c>
      <c r="D78" s="26"/>
      <c r="E78" s="1">
        <v>0.85</v>
      </c>
      <c r="F78" s="28">
        <f t="shared" si="0"/>
        <v>286377998.60999995</v>
      </c>
      <c r="G78" s="54"/>
      <c r="H78" s="12"/>
      <c r="I78" s="12"/>
      <c r="J78" s="12"/>
      <c r="K78" s="12"/>
    </row>
    <row r="79" spans="1:11" s="2" customFormat="1" ht="62.25" x14ac:dyDescent="0.5">
      <c r="A79" s="10">
        <v>45335</v>
      </c>
      <c r="B79" s="36" t="s">
        <v>131</v>
      </c>
      <c r="C79" s="3" t="s">
        <v>132</v>
      </c>
      <c r="D79" s="26">
        <v>404050</v>
      </c>
      <c r="E79" s="1"/>
      <c r="F79" s="28">
        <f t="shared" ref="F79:F144" si="1">F78-D79+E79</f>
        <v>285973948.60999995</v>
      </c>
      <c r="G79" s="54"/>
      <c r="H79" s="12"/>
      <c r="I79" s="12"/>
      <c r="J79" s="12"/>
      <c r="K79" s="12"/>
    </row>
    <row r="80" spans="1:11" s="2" customFormat="1" ht="31.5" x14ac:dyDescent="0.5">
      <c r="A80" s="10">
        <v>45335</v>
      </c>
      <c r="B80" s="36" t="s">
        <v>133</v>
      </c>
      <c r="C80" s="3" t="s">
        <v>134</v>
      </c>
      <c r="D80" s="26">
        <v>29578.880000000001</v>
      </c>
      <c r="E80" s="1"/>
      <c r="F80" s="28">
        <f t="shared" si="1"/>
        <v>285944369.72999996</v>
      </c>
      <c r="G80" s="54"/>
      <c r="H80" s="12"/>
      <c r="I80" s="12"/>
      <c r="J80" s="12"/>
      <c r="K80" s="12"/>
    </row>
    <row r="81" spans="1:11" s="2" customFormat="1" ht="31.5" x14ac:dyDescent="0.5">
      <c r="A81" s="10">
        <v>45336</v>
      </c>
      <c r="B81" s="36" t="s">
        <v>248</v>
      </c>
      <c r="C81" s="3" t="s">
        <v>252</v>
      </c>
      <c r="D81" s="26">
        <v>57000</v>
      </c>
      <c r="E81" s="1"/>
      <c r="F81" s="28">
        <f t="shared" si="1"/>
        <v>285887369.72999996</v>
      </c>
      <c r="G81" s="54"/>
      <c r="H81" s="12"/>
      <c r="I81" s="12"/>
      <c r="J81" s="12"/>
      <c r="K81" s="12"/>
    </row>
    <row r="82" spans="1:11" s="2" customFormat="1" ht="31.5" x14ac:dyDescent="0.5">
      <c r="A82" s="10">
        <v>45336</v>
      </c>
      <c r="B82" s="36" t="s">
        <v>247</v>
      </c>
      <c r="C82" s="3" t="s">
        <v>138</v>
      </c>
      <c r="D82" s="26">
        <v>37968</v>
      </c>
      <c r="E82" s="1"/>
      <c r="F82" s="28">
        <f t="shared" si="1"/>
        <v>285849401.72999996</v>
      </c>
      <c r="G82" s="54"/>
      <c r="H82" s="12"/>
      <c r="I82" s="12"/>
      <c r="J82" s="12"/>
      <c r="K82" s="12"/>
    </row>
    <row r="83" spans="1:11" s="2" customFormat="1" ht="93" x14ac:dyDescent="0.5">
      <c r="A83" s="10">
        <v>45336</v>
      </c>
      <c r="B83" s="36" t="s">
        <v>139</v>
      </c>
      <c r="C83" s="3" t="s">
        <v>140</v>
      </c>
      <c r="D83" s="33">
        <v>13500</v>
      </c>
      <c r="E83" s="52"/>
      <c r="F83" s="28">
        <f t="shared" si="1"/>
        <v>285835901.72999996</v>
      </c>
      <c r="G83" s="54"/>
      <c r="H83" s="12"/>
      <c r="I83" s="12"/>
      <c r="J83" s="12"/>
      <c r="K83" s="12"/>
    </row>
    <row r="84" spans="1:11" s="2" customFormat="1" ht="31.5" x14ac:dyDescent="0.5">
      <c r="A84" s="10">
        <v>45336</v>
      </c>
      <c r="B84" s="36" t="s">
        <v>56</v>
      </c>
      <c r="C84" s="3" t="s">
        <v>141</v>
      </c>
      <c r="D84" s="33">
        <v>3850</v>
      </c>
      <c r="E84" s="52"/>
      <c r="F84" s="28">
        <f t="shared" si="1"/>
        <v>285832051.72999996</v>
      </c>
      <c r="G84" s="54"/>
      <c r="H84" s="12"/>
      <c r="I84" s="12"/>
      <c r="J84" s="12"/>
      <c r="K84" s="12"/>
    </row>
    <row r="85" spans="1:11" s="2" customFormat="1" ht="62.25" x14ac:dyDescent="0.5">
      <c r="A85" s="10">
        <v>45336</v>
      </c>
      <c r="B85" s="36" t="s">
        <v>142</v>
      </c>
      <c r="C85" s="3" t="s">
        <v>143</v>
      </c>
      <c r="D85" s="33">
        <v>5250</v>
      </c>
      <c r="E85" s="52"/>
      <c r="F85" s="28">
        <f t="shared" si="1"/>
        <v>285826801.72999996</v>
      </c>
      <c r="G85" s="54"/>
      <c r="H85" s="12"/>
      <c r="I85" s="12"/>
      <c r="J85" s="12"/>
      <c r="K85" s="12"/>
    </row>
    <row r="86" spans="1:11" s="2" customFormat="1" ht="31.5" x14ac:dyDescent="0.5">
      <c r="A86" s="10">
        <v>45336</v>
      </c>
      <c r="B86" s="36" t="s">
        <v>144</v>
      </c>
      <c r="C86" s="3" t="s">
        <v>145</v>
      </c>
      <c r="D86" s="33">
        <v>4050</v>
      </c>
      <c r="E86" s="52"/>
      <c r="F86" s="28">
        <f t="shared" si="1"/>
        <v>285822751.72999996</v>
      </c>
      <c r="G86" s="54"/>
      <c r="H86" s="12"/>
      <c r="I86" s="12"/>
      <c r="J86" s="12"/>
      <c r="K86" s="12"/>
    </row>
    <row r="87" spans="1:11" s="2" customFormat="1" ht="31.5" x14ac:dyDescent="0.5">
      <c r="A87" s="10">
        <v>45336</v>
      </c>
      <c r="B87" s="36" t="s">
        <v>146</v>
      </c>
      <c r="C87" s="3" t="s">
        <v>198</v>
      </c>
      <c r="D87" s="33">
        <v>222164.37</v>
      </c>
      <c r="E87" s="52"/>
      <c r="F87" s="28">
        <f t="shared" si="1"/>
        <v>285600587.35999995</v>
      </c>
      <c r="G87" s="54"/>
      <c r="H87" s="12"/>
      <c r="I87" s="12"/>
      <c r="J87" s="12"/>
      <c r="K87" s="12"/>
    </row>
    <row r="88" spans="1:11" s="2" customFormat="1" ht="41.25" customHeight="1" x14ac:dyDescent="0.5">
      <c r="A88" s="10">
        <v>45336</v>
      </c>
      <c r="B88" s="36" t="s">
        <v>147</v>
      </c>
      <c r="C88" s="3" t="s">
        <v>148</v>
      </c>
      <c r="D88" s="33">
        <v>5085</v>
      </c>
      <c r="E88" s="52"/>
      <c r="F88" s="28">
        <f t="shared" si="1"/>
        <v>285595502.35999995</v>
      </c>
      <c r="G88" s="54"/>
      <c r="H88" s="12"/>
      <c r="I88" s="12"/>
      <c r="J88" s="12"/>
      <c r="K88" s="12"/>
    </row>
    <row r="89" spans="1:11" s="2" customFormat="1" ht="31.5" x14ac:dyDescent="0.5">
      <c r="A89" s="10">
        <v>45336</v>
      </c>
      <c r="B89" s="36" t="s">
        <v>149</v>
      </c>
      <c r="C89" s="3" t="s">
        <v>150</v>
      </c>
      <c r="D89" s="33">
        <v>67800</v>
      </c>
      <c r="E89" s="52"/>
      <c r="F89" s="28">
        <f t="shared" si="1"/>
        <v>285527702.35999995</v>
      </c>
      <c r="G89" s="54"/>
      <c r="H89" s="12"/>
      <c r="I89" s="12"/>
      <c r="J89" s="12"/>
      <c r="K89" s="12"/>
    </row>
    <row r="90" spans="1:11" s="2" customFormat="1" ht="31.5" x14ac:dyDescent="0.5">
      <c r="A90" s="10">
        <v>45336</v>
      </c>
      <c r="B90" s="36" t="s">
        <v>151</v>
      </c>
      <c r="C90" s="3" t="s">
        <v>152</v>
      </c>
      <c r="D90" s="33">
        <v>20000</v>
      </c>
      <c r="E90" s="52"/>
      <c r="F90" s="28">
        <f t="shared" si="1"/>
        <v>285507702.35999995</v>
      </c>
      <c r="G90" s="54"/>
      <c r="H90" s="12"/>
      <c r="I90" s="12"/>
      <c r="J90" s="12"/>
      <c r="K90" s="12"/>
    </row>
    <row r="91" spans="1:11" s="2" customFormat="1" ht="31.5" x14ac:dyDescent="0.5">
      <c r="A91" s="10">
        <v>45336</v>
      </c>
      <c r="B91" s="36" t="s">
        <v>153</v>
      </c>
      <c r="C91" s="3" t="s">
        <v>154</v>
      </c>
      <c r="D91" s="33">
        <v>14077.12</v>
      </c>
      <c r="E91" s="52"/>
      <c r="F91" s="28">
        <f t="shared" si="1"/>
        <v>285493625.23999995</v>
      </c>
      <c r="G91" s="54"/>
      <c r="H91" s="12"/>
      <c r="I91" s="12"/>
      <c r="J91" s="12"/>
      <c r="K91" s="12"/>
    </row>
    <row r="92" spans="1:11" s="2" customFormat="1" ht="31.5" x14ac:dyDescent="0.5">
      <c r="A92" s="10">
        <v>45336</v>
      </c>
      <c r="B92" s="36" t="s">
        <v>155</v>
      </c>
      <c r="C92" s="3" t="s">
        <v>156</v>
      </c>
      <c r="D92" s="33">
        <v>831591.85</v>
      </c>
      <c r="E92" s="52"/>
      <c r="F92" s="28">
        <f t="shared" si="1"/>
        <v>284662033.38999993</v>
      </c>
      <c r="G92" s="54"/>
      <c r="H92" s="12"/>
      <c r="I92" s="12"/>
      <c r="J92" s="12"/>
      <c r="K92" s="12"/>
    </row>
    <row r="93" spans="1:11" s="2" customFormat="1" ht="31.5" x14ac:dyDescent="0.5">
      <c r="A93" s="10">
        <v>45336</v>
      </c>
      <c r="B93" s="36" t="s">
        <v>157</v>
      </c>
      <c r="C93" s="3" t="s">
        <v>158</v>
      </c>
      <c r="D93" s="33">
        <v>9492</v>
      </c>
      <c r="E93" s="52"/>
      <c r="F93" s="28">
        <f t="shared" si="1"/>
        <v>284652541.38999993</v>
      </c>
      <c r="G93" s="54"/>
      <c r="H93" s="12"/>
      <c r="I93" s="12"/>
      <c r="J93" s="12"/>
      <c r="K93" s="12"/>
    </row>
    <row r="94" spans="1:11" s="2" customFormat="1" ht="31.5" x14ac:dyDescent="0.5">
      <c r="A94" s="10">
        <v>45337</v>
      </c>
      <c r="B94" s="36" t="s">
        <v>255</v>
      </c>
      <c r="C94" s="3" t="s">
        <v>159</v>
      </c>
      <c r="D94" s="26">
        <v>28500</v>
      </c>
      <c r="E94" s="1"/>
      <c r="F94" s="28">
        <f t="shared" si="1"/>
        <v>284624041.38999993</v>
      </c>
      <c r="G94" s="54"/>
      <c r="H94" s="12"/>
      <c r="I94" s="12"/>
      <c r="J94" s="12"/>
      <c r="K94" s="12"/>
    </row>
    <row r="95" spans="1:11" s="2" customFormat="1" ht="31.5" x14ac:dyDescent="0.5">
      <c r="A95" s="10">
        <v>45337</v>
      </c>
      <c r="B95" s="36" t="s">
        <v>160</v>
      </c>
      <c r="C95" s="3" t="s">
        <v>193</v>
      </c>
      <c r="D95" s="33">
        <v>3341250</v>
      </c>
      <c r="E95" s="52"/>
      <c r="F95" s="28">
        <f t="shared" si="1"/>
        <v>281282791.38999993</v>
      </c>
      <c r="G95" s="54"/>
      <c r="H95" s="12"/>
      <c r="I95" s="12"/>
      <c r="J95" s="12"/>
      <c r="K95" s="12"/>
    </row>
    <row r="96" spans="1:11" s="2" customFormat="1" ht="31.5" x14ac:dyDescent="0.5">
      <c r="A96" s="10">
        <v>45337</v>
      </c>
      <c r="B96" s="36" t="s">
        <v>161</v>
      </c>
      <c r="C96" s="3" t="s">
        <v>199</v>
      </c>
      <c r="D96" s="33">
        <v>250265.48</v>
      </c>
      <c r="E96" s="52"/>
      <c r="F96" s="28">
        <f t="shared" si="1"/>
        <v>281032525.90999991</v>
      </c>
      <c r="G96" s="54"/>
      <c r="H96" s="12"/>
      <c r="I96" s="12"/>
      <c r="J96" s="12"/>
      <c r="K96" s="12"/>
    </row>
    <row r="97" spans="1:11" s="2" customFormat="1" ht="31.5" x14ac:dyDescent="0.5">
      <c r="A97" s="10">
        <v>45338</v>
      </c>
      <c r="B97" s="36" t="s">
        <v>162</v>
      </c>
      <c r="C97" s="3" t="s">
        <v>163</v>
      </c>
      <c r="D97" s="33">
        <v>7841.02</v>
      </c>
      <c r="E97" s="52"/>
      <c r="F97" s="28">
        <f t="shared" si="1"/>
        <v>281024684.88999993</v>
      </c>
      <c r="G97" s="54"/>
      <c r="H97" s="12"/>
      <c r="I97" s="12"/>
      <c r="J97" s="12"/>
      <c r="K97" s="12"/>
    </row>
    <row r="98" spans="1:11" s="2" customFormat="1" ht="31.5" x14ac:dyDescent="0.5">
      <c r="A98" s="10">
        <v>45338</v>
      </c>
      <c r="B98" s="36" t="s">
        <v>164</v>
      </c>
      <c r="C98" s="3" t="s">
        <v>165</v>
      </c>
      <c r="D98" s="33">
        <v>11500</v>
      </c>
      <c r="E98" s="52"/>
      <c r="F98" s="28">
        <f t="shared" si="1"/>
        <v>281013184.88999993</v>
      </c>
      <c r="G98" s="54"/>
      <c r="H98" s="12"/>
      <c r="I98" s="12"/>
      <c r="J98" s="12"/>
      <c r="K98" s="12"/>
    </row>
    <row r="99" spans="1:11" s="2" customFormat="1" ht="31.5" x14ac:dyDescent="0.5">
      <c r="A99" s="10">
        <v>45338</v>
      </c>
      <c r="B99" s="36" t="s">
        <v>166</v>
      </c>
      <c r="C99" s="3" t="s">
        <v>167</v>
      </c>
      <c r="D99" s="33">
        <v>24880</v>
      </c>
      <c r="E99" s="52"/>
      <c r="F99" s="28">
        <f t="shared" si="1"/>
        <v>280988304.88999993</v>
      </c>
      <c r="G99" s="54"/>
      <c r="H99" s="12"/>
      <c r="I99" s="12"/>
      <c r="J99" s="12"/>
      <c r="K99" s="12"/>
    </row>
    <row r="100" spans="1:11" s="2" customFormat="1" ht="31.5" x14ac:dyDescent="0.5">
      <c r="A100" s="10">
        <v>45338</v>
      </c>
      <c r="B100" s="36" t="s">
        <v>168</v>
      </c>
      <c r="C100" s="3" t="s">
        <v>200</v>
      </c>
      <c r="D100" s="33">
        <v>172160</v>
      </c>
      <c r="E100" s="52"/>
      <c r="F100" s="28">
        <f t="shared" si="1"/>
        <v>280816144.88999993</v>
      </c>
      <c r="G100" s="54"/>
      <c r="H100" s="12"/>
      <c r="I100" s="12"/>
      <c r="J100" s="12"/>
      <c r="K100" s="12"/>
    </row>
    <row r="101" spans="1:11" s="2" customFormat="1" ht="31.5" x14ac:dyDescent="0.5">
      <c r="A101" s="10">
        <v>45338</v>
      </c>
      <c r="B101" s="36" t="s">
        <v>169</v>
      </c>
      <c r="C101" s="3" t="s">
        <v>201</v>
      </c>
      <c r="D101" s="33">
        <v>67122</v>
      </c>
      <c r="E101" s="52"/>
      <c r="F101" s="28">
        <f t="shared" si="1"/>
        <v>280749022.88999993</v>
      </c>
      <c r="G101" s="54"/>
      <c r="H101" s="12"/>
      <c r="I101" s="12"/>
      <c r="J101" s="12"/>
      <c r="K101" s="12"/>
    </row>
    <row r="102" spans="1:11" s="2" customFormat="1" ht="31.5" x14ac:dyDescent="0.5">
      <c r="A102" s="10">
        <v>45341</v>
      </c>
      <c r="B102" s="36" t="s">
        <v>170</v>
      </c>
      <c r="C102" s="3" t="s">
        <v>171</v>
      </c>
      <c r="D102" s="51">
        <v>0</v>
      </c>
      <c r="E102" s="53">
        <v>22532</v>
      </c>
      <c r="F102" s="28">
        <f t="shared" si="1"/>
        <v>280771554.88999993</v>
      </c>
      <c r="G102" s="54"/>
      <c r="H102" s="12"/>
      <c r="I102" s="12"/>
      <c r="J102" s="12"/>
      <c r="K102" s="12"/>
    </row>
    <row r="103" spans="1:11" s="2" customFormat="1" ht="62.25" x14ac:dyDescent="0.5">
      <c r="A103" s="10">
        <v>45341</v>
      </c>
      <c r="B103" s="36" t="s">
        <v>172</v>
      </c>
      <c r="C103" s="3" t="s">
        <v>173</v>
      </c>
      <c r="D103" s="33">
        <v>54000</v>
      </c>
      <c r="E103" s="52"/>
      <c r="F103" s="28">
        <f t="shared" si="1"/>
        <v>280717554.88999993</v>
      </c>
      <c r="G103" s="54"/>
      <c r="H103" s="12"/>
      <c r="I103" s="12"/>
      <c r="J103" s="12"/>
      <c r="K103" s="12"/>
    </row>
    <row r="104" spans="1:11" s="2" customFormat="1" ht="31.5" x14ac:dyDescent="0.5">
      <c r="A104" s="10">
        <v>45341</v>
      </c>
      <c r="B104" s="36" t="s">
        <v>174</v>
      </c>
      <c r="C104" s="3" t="s">
        <v>196</v>
      </c>
      <c r="D104" s="33">
        <v>8100</v>
      </c>
      <c r="E104" s="52"/>
      <c r="F104" s="28">
        <f t="shared" si="1"/>
        <v>280709454.88999993</v>
      </c>
      <c r="G104" s="54"/>
      <c r="H104" s="12"/>
      <c r="I104" s="12"/>
      <c r="J104" s="12"/>
      <c r="K104" s="12"/>
    </row>
    <row r="105" spans="1:11" s="2" customFormat="1" ht="31.5" x14ac:dyDescent="0.5">
      <c r="A105" s="10">
        <v>45341</v>
      </c>
      <c r="B105" s="36" t="s">
        <v>175</v>
      </c>
      <c r="C105" s="3" t="s">
        <v>197</v>
      </c>
      <c r="D105" s="33">
        <v>7840</v>
      </c>
      <c r="E105" s="52"/>
      <c r="F105" s="28">
        <f t="shared" si="1"/>
        <v>280701614.88999993</v>
      </c>
      <c r="G105" s="54"/>
      <c r="H105" s="12"/>
      <c r="I105" s="12"/>
      <c r="J105" s="12"/>
      <c r="K105" s="12"/>
    </row>
    <row r="106" spans="1:11" s="2" customFormat="1" ht="31.5" x14ac:dyDescent="0.5">
      <c r="A106" s="10">
        <v>45341</v>
      </c>
      <c r="B106" s="36" t="s">
        <v>176</v>
      </c>
      <c r="C106" s="3" t="s">
        <v>194</v>
      </c>
      <c r="D106" s="33">
        <v>108841.23</v>
      </c>
      <c r="E106" s="52"/>
      <c r="F106" s="28">
        <f t="shared" si="1"/>
        <v>280592773.65999991</v>
      </c>
      <c r="G106" s="54"/>
      <c r="H106" s="12"/>
      <c r="I106" s="12"/>
      <c r="J106" s="12"/>
      <c r="K106" s="12"/>
    </row>
    <row r="107" spans="1:11" s="2" customFormat="1" ht="31.5" x14ac:dyDescent="0.5">
      <c r="A107" s="10">
        <v>45341</v>
      </c>
      <c r="B107" s="36" t="s">
        <v>177</v>
      </c>
      <c r="C107" s="3" t="s">
        <v>195</v>
      </c>
      <c r="D107" s="33">
        <v>22374</v>
      </c>
      <c r="E107" s="52"/>
      <c r="F107" s="28">
        <f t="shared" si="1"/>
        <v>280570399.65999991</v>
      </c>
      <c r="G107" s="54"/>
      <c r="H107" s="12"/>
      <c r="I107" s="12"/>
      <c r="J107" s="12"/>
      <c r="K107" s="12"/>
    </row>
    <row r="108" spans="1:11" s="2" customFormat="1" ht="31.5" x14ac:dyDescent="0.5">
      <c r="A108" s="10">
        <v>45341</v>
      </c>
      <c r="B108" s="36" t="s">
        <v>178</v>
      </c>
      <c r="C108" s="3" t="s">
        <v>195</v>
      </c>
      <c r="D108" s="33">
        <v>665253.6</v>
      </c>
      <c r="E108" s="52"/>
      <c r="F108" s="28">
        <f t="shared" si="1"/>
        <v>279905146.05999988</v>
      </c>
      <c r="G108" s="54"/>
      <c r="H108" s="12"/>
      <c r="I108" s="12"/>
      <c r="J108" s="12"/>
      <c r="K108" s="12"/>
    </row>
    <row r="109" spans="1:11" s="2" customFormat="1" ht="31.5" x14ac:dyDescent="0.5">
      <c r="A109" s="10">
        <v>45341</v>
      </c>
      <c r="B109" s="36" t="s">
        <v>56</v>
      </c>
      <c r="C109" s="3" t="s">
        <v>179</v>
      </c>
      <c r="D109" s="51">
        <v>0</v>
      </c>
      <c r="E109" s="53">
        <v>16328</v>
      </c>
      <c r="F109" s="28">
        <f t="shared" si="1"/>
        <v>279921474.05999988</v>
      </c>
      <c r="G109" s="54"/>
      <c r="H109" s="12"/>
      <c r="I109" s="12"/>
      <c r="J109" s="12"/>
      <c r="K109" s="12"/>
    </row>
    <row r="110" spans="1:11" s="2" customFormat="1" ht="31.5" x14ac:dyDescent="0.5">
      <c r="A110" s="10">
        <v>45341</v>
      </c>
      <c r="B110" s="36" t="s">
        <v>74</v>
      </c>
      <c r="C110" s="3" t="s">
        <v>179</v>
      </c>
      <c r="D110" s="51">
        <v>0</v>
      </c>
      <c r="E110" s="53">
        <v>16328</v>
      </c>
      <c r="F110" s="28">
        <f t="shared" si="1"/>
        <v>279937802.05999988</v>
      </c>
      <c r="G110" s="54"/>
      <c r="H110" s="12"/>
      <c r="I110" s="12"/>
      <c r="J110" s="12"/>
      <c r="K110" s="12"/>
    </row>
    <row r="111" spans="1:11" s="2" customFormat="1" ht="31.5" x14ac:dyDescent="0.5">
      <c r="A111" s="10">
        <v>45341</v>
      </c>
      <c r="B111" s="36" t="s">
        <v>93</v>
      </c>
      <c r="C111" s="3" t="s">
        <v>179</v>
      </c>
      <c r="D111" s="51">
        <v>0</v>
      </c>
      <c r="E111" s="53">
        <v>16328</v>
      </c>
      <c r="F111" s="28">
        <f t="shared" si="1"/>
        <v>279954130.05999988</v>
      </c>
      <c r="G111" s="54"/>
      <c r="H111" s="12"/>
      <c r="I111" s="12"/>
      <c r="J111" s="12"/>
      <c r="K111" s="12"/>
    </row>
    <row r="112" spans="1:11" s="2" customFormat="1" ht="31.5" x14ac:dyDescent="0.5">
      <c r="A112" s="10">
        <v>45342</v>
      </c>
      <c r="B112" s="36" t="s">
        <v>256</v>
      </c>
      <c r="C112" s="3" t="s">
        <v>180</v>
      </c>
      <c r="D112" s="26">
        <v>30000</v>
      </c>
      <c r="E112" s="1"/>
      <c r="F112" s="28">
        <f t="shared" si="1"/>
        <v>279924130.05999988</v>
      </c>
      <c r="G112" s="54"/>
      <c r="H112" s="12"/>
      <c r="I112" s="12"/>
      <c r="J112" s="12"/>
      <c r="K112" s="12"/>
    </row>
    <row r="113" spans="1:11" s="2" customFormat="1" ht="31.5" x14ac:dyDescent="0.5">
      <c r="A113" s="10">
        <v>45342</v>
      </c>
      <c r="B113" s="36" t="s">
        <v>181</v>
      </c>
      <c r="C113" s="3" t="s">
        <v>186</v>
      </c>
      <c r="D113" s="33">
        <v>25887038.93</v>
      </c>
      <c r="E113" s="52"/>
      <c r="F113" s="28">
        <f t="shared" si="1"/>
        <v>254037091.12999988</v>
      </c>
      <c r="G113" s="54"/>
      <c r="H113" s="12"/>
      <c r="I113" s="12"/>
      <c r="J113" s="12"/>
      <c r="K113" s="12"/>
    </row>
    <row r="114" spans="1:11" s="2" customFormat="1" ht="31.5" x14ac:dyDescent="0.5">
      <c r="A114" s="10">
        <v>45342</v>
      </c>
      <c r="B114" s="36" t="s">
        <v>182</v>
      </c>
      <c r="C114" s="3" t="s">
        <v>187</v>
      </c>
      <c r="D114" s="33">
        <v>3598716.32</v>
      </c>
      <c r="E114" s="52"/>
      <c r="F114" s="28">
        <f t="shared" si="1"/>
        <v>250438374.80999988</v>
      </c>
      <c r="G114" s="54"/>
      <c r="H114" s="12"/>
      <c r="I114" s="12"/>
      <c r="J114" s="12"/>
      <c r="K114" s="12"/>
    </row>
    <row r="115" spans="1:11" s="2" customFormat="1" ht="62.25" x14ac:dyDescent="0.5">
      <c r="A115" s="10">
        <v>45342</v>
      </c>
      <c r="B115" s="36" t="s">
        <v>183</v>
      </c>
      <c r="C115" s="3" t="s">
        <v>188</v>
      </c>
      <c r="D115" s="33">
        <v>2223541.0099999998</v>
      </c>
      <c r="E115" s="52"/>
      <c r="F115" s="28">
        <f t="shared" si="1"/>
        <v>248214833.79999989</v>
      </c>
      <c r="G115" s="54"/>
      <c r="H115" s="12"/>
      <c r="I115" s="12"/>
      <c r="J115" s="12"/>
      <c r="K115" s="12"/>
    </row>
    <row r="116" spans="1:11" s="2" customFormat="1" ht="31.5" x14ac:dyDescent="0.5">
      <c r="A116" s="10">
        <v>45342</v>
      </c>
      <c r="B116" s="36" t="s">
        <v>72</v>
      </c>
      <c r="C116" s="3" t="s">
        <v>189</v>
      </c>
      <c r="D116" s="33">
        <v>45000</v>
      </c>
      <c r="E116" s="52"/>
      <c r="F116" s="28">
        <f t="shared" si="1"/>
        <v>248169833.79999989</v>
      </c>
      <c r="G116" s="54"/>
      <c r="H116" s="12"/>
      <c r="I116" s="12"/>
      <c r="J116" s="12"/>
      <c r="K116" s="12"/>
    </row>
    <row r="117" spans="1:11" s="2" customFormat="1" ht="31.5" x14ac:dyDescent="0.5">
      <c r="A117" s="10">
        <v>45342</v>
      </c>
      <c r="B117" s="36" t="s">
        <v>184</v>
      </c>
      <c r="C117" s="3" t="s">
        <v>190</v>
      </c>
      <c r="D117" s="33">
        <v>61000</v>
      </c>
      <c r="E117" s="52"/>
      <c r="F117" s="28">
        <f t="shared" si="1"/>
        <v>248108833.79999989</v>
      </c>
      <c r="G117" s="54"/>
      <c r="H117" s="12"/>
      <c r="I117" s="12"/>
      <c r="J117" s="12"/>
      <c r="K117" s="12"/>
    </row>
    <row r="118" spans="1:11" s="2" customFormat="1" ht="31.5" x14ac:dyDescent="0.5">
      <c r="A118" s="10">
        <v>45342</v>
      </c>
      <c r="B118" s="36" t="s">
        <v>185</v>
      </c>
      <c r="C118" s="3" t="s">
        <v>191</v>
      </c>
      <c r="D118" s="33">
        <v>57000</v>
      </c>
      <c r="E118" s="52"/>
      <c r="F118" s="28">
        <f t="shared" si="1"/>
        <v>248051833.79999989</v>
      </c>
      <c r="G118" s="54"/>
      <c r="H118" s="12"/>
      <c r="I118" s="12"/>
      <c r="J118" s="12"/>
      <c r="K118" s="12"/>
    </row>
    <row r="119" spans="1:11" s="2" customFormat="1" ht="31.5" x14ac:dyDescent="0.5">
      <c r="A119" s="10">
        <v>45342</v>
      </c>
      <c r="B119" s="36" t="s">
        <v>74</v>
      </c>
      <c r="C119" s="3" t="s">
        <v>192</v>
      </c>
      <c r="D119" s="33">
        <v>282906.25</v>
      </c>
      <c r="E119" s="52"/>
      <c r="F119" s="28">
        <f t="shared" si="1"/>
        <v>247768927.54999989</v>
      </c>
      <c r="G119" s="54"/>
      <c r="H119" s="12"/>
      <c r="I119" s="12"/>
      <c r="J119" s="12"/>
      <c r="K119" s="12"/>
    </row>
    <row r="120" spans="1:11" s="2" customFormat="1" ht="62.25" x14ac:dyDescent="0.5">
      <c r="A120" s="10">
        <v>45342</v>
      </c>
      <c r="B120" s="36" t="s">
        <v>210</v>
      </c>
      <c r="C120" s="3" t="s">
        <v>211</v>
      </c>
      <c r="D120" s="33">
        <v>271897.28999999998</v>
      </c>
      <c r="E120" s="52"/>
      <c r="F120" s="28">
        <f t="shared" si="1"/>
        <v>247497030.2599999</v>
      </c>
      <c r="G120" s="54"/>
      <c r="H120" s="12"/>
      <c r="I120" s="12"/>
      <c r="J120" s="12"/>
      <c r="K120" s="12"/>
    </row>
    <row r="121" spans="1:11" s="2" customFormat="1" ht="31.5" x14ac:dyDescent="0.5">
      <c r="A121" s="10">
        <v>45343</v>
      </c>
      <c r="B121" s="36" t="s">
        <v>212</v>
      </c>
      <c r="C121" s="3" t="s">
        <v>213</v>
      </c>
      <c r="D121" s="33">
        <v>151875</v>
      </c>
      <c r="E121" s="52"/>
      <c r="F121" s="28">
        <f t="shared" si="1"/>
        <v>247345155.2599999</v>
      </c>
      <c r="G121" s="54"/>
      <c r="H121" s="12"/>
      <c r="I121" s="12"/>
      <c r="J121" s="12"/>
      <c r="K121" s="12"/>
    </row>
    <row r="122" spans="1:11" s="2" customFormat="1" ht="31.5" x14ac:dyDescent="0.5">
      <c r="A122" s="10">
        <v>45343</v>
      </c>
      <c r="B122" s="36" t="s">
        <v>214</v>
      </c>
      <c r="C122" s="3" t="s">
        <v>215</v>
      </c>
      <c r="D122" s="33">
        <v>150750</v>
      </c>
      <c r="E122" s="52"/>
      <c r="F122" s="28">
        <f t="shared" si="1"/>
        <v>247194405.2599999</v>
      </c>
      <c r="G122" s="54"/>
      <c r="H122" s="12"/>
      <c r="I122" s="12"/>
      <c r="J122" s="12"/>
      <c r="K122" s="12"/>
    </row>
    <row r="123" spans="1:11" s="2" customFormat="1" ht="31.5" x14ac:dyDescent="0.5">
      <c r="A123" s="10">
        <v>45343</v>
      </c>
      <c r="B123" s="36" t="s">
        <v>216</v>
      </c>
      <c r="C123" s="3" t="s">
        <v>215</v>
      </c>
      <c r="D123" s="33">
        <v>120600</v>
      </c>
      <c r="E123" s="52"/>
      <c r="F123" s="28">
        <f t="shared" si="1"/>
        <v>247073805.2599999</v>
      </c>
      <c r="G123" s="54"/>
      <c r="H123" s="12"/>
      <c r="I123" s="12"/>
      <c r="J123" s="12"/>
      <c r="K123" s="12"/>
    </row>
    <row r="124" spans="1:11" s="2" customFormat="1" ht="62.25" x14ac:dyDescent="0.5">
      <c r="A124" s="10">
        <v>45343</v>
      </c>
      <c r="B124" s="36" t="s">
        <v>217</v>
      </c>
      <c r="C124" s="3" t="s">
        <v>218</v>
      </c>
      <c r="D124" s="33">
        <v>88500</v>
      </c>
      <c r="E124" s="52"/>
      <c r="F124" s="28">
        <f t="shared" si="1"/>
        <v>246985305.2599999</v>
      </c>
      <c r="G124" s="54"/>
      <c r="H124" s="12"/>
      <c r="I124" s="12"/>
      <c r="J124" s="12"/>
      <c r="K124" s="12"/>
    </row>
    <row r="125" spans="1:11" s="2" customFormat="1" ht="31.5" x14ac:dyDescent="0.5">
      <c r="A125" s="10">
        <v>45344</v>
      </c>
      <c r="B125" s="36" t="s">
        <v>74</v>
      </c>
      <c r="C125" s="3" t="s">
        <v>219</v>
      </c>
      <c r="D125" s="33">
        <v>14100</v>
      </c>
      <c r="E125" s="52"/>
      <c r="F125" s="28">
        <f t="shared" si="1"/>
        <v>246971205.2599999</v>
      </c>
      <c r="G125" s="54"/>
      <c r="H125" s="12"/>
      <c r="I125" s="12"/>
      <c r="J125" s="12"/>
      <c r="K125" s="12"/>
    </row>
    <row r="126" spans="1:11" s="2" customFormat="1" ht="62.25" x14ac:dyDescent="0.5">
      <c r="A126" s="10">
        <v>45344</v>
      </c>
      <c r="B126" s="36" t="s">
        <v>56</v>
      </c>
      <c r="C126" s="3" t="s">
        <v>220</v>
      </c>
      <c r="D126" s="33">
        <v>4950</v>
      </c>
      <c r="E126" s="52"/>
      <c r="F126" s="28">
        <f t="shared" si="1"/>
        <v>246966255.2599999</v>
      </c>
      <c r="G126" s="54"/>
      <c r="H126" s="12"/>
      <c r="I126" s="12"/>
      <c r="J126" s="12"/>
      <c r="K126" s="12"/>
    </row>
    <row r="127" spans="1:11" s="2" customFormat="1" ht="62.25" x14ac:dyDescent="0.5">
      <c r="A127" s="10">
        <v>45344</v>
      </c>
      <c r="B127" s="36" t="s">
        <v>56</v>
      </c>
      <c r="C127" s="3" t="s">
        <v>221</v>
      </c>
      <c r="D127" s="33">
        <v>3850</v>
      </c>
      <c r="E127" s="52"/>
      <c r="F127" s="28">
        <f t="shared" si="1"/>
        <v>246962405.2599999</v>
      </c>
      <c r="G127" s="54"/>
      <c r="H127" s="12"/>
      <c r="I127" s="12"/>
      <c r="J127" s="12"/>
      <c r="K127" s="12"/>
    </row>
    <row r="128" spans="1:11" s="2" customFormat="1" ht="31.5" x14ac:dyDescent="0.5">
      <c r="A128" s="10">
        <v>45344</v>
      </c>
      <c r="B128" s="36" t="s">
        <v>222</v>
      </c>
      <c r="C128" s="3" t="s">
        <v>223</v>
      </c>
      <c r="D128" s="33">
        <v>1686307.15</v>
      </c>
      <c r="E128" s="52"/>
      <c r="F128" s="28">
        <f t="shared" si="1"/>
        <v>245276098.1099999</v>
      </c>
      <c r="G128" s="54"/>
      <c r="H128" s="12"/>
      <c r="I128" s="12"/>
      <c r="J128" s="12"/>
      <c r="K128" s="12"/>
    </row>
    <row r="129" spans="1:11" s="2" customFormat="1" ht="31.5" x14ac:dyDescent="0.5">
      <c r="A129" s="10">
        <v>45344</v>
      </c>
      <c r="B129" s="36" t="s">
        <v>224</v>
      </c>
      <c r="C129" s="3" t="s">
        <v>225</v>
      </c>
      <c r="D129" s="33">
        <v>90366.28</v>
      </c>
      <c r="E129" s="52"/>
      <c r="F129" s="28">
        <f t="shared" si="1"/>
        <v>245185731.82999989</v>
      </c>
      <c r="G129" s="54"/>
      <c r="H129" s="12"/>
      <c r="I129" s="12"/>
      <c r="J129" s="12"/>
      <c r="K129" s="12"/>
    </row>
    <row r="130" spans="1:11" s="2" customFormat="1" ht="31.5" x14ac:dyDescent="0.5">
      <c r="A130" s="10">
        <v>45344</v>
      </c>
      <c r="B130" s="36" t="s">
        <v>226</v>
      </c>
      <c r="C130" s="3" t="s">
        <v>225</v>
      </c>
      <c r="D130" s="33">
        <v>12675</v>
      </c>
      <c r="E130" s="52"/>
      <c r="F130" s="28">
        <f t="shared" si="1"/>
        <v>245173056.82999989</v>
      </c>
      <c r="G130" s="54"/>
      <c r="H130" s="12"/>
      <c r="I130" s="12"/>
      <c r="J130" s="12"/>
      <c r="K130" s="12"/>
    </row>
    <row r="131" spans="1:11" s="2" customFormat="1" ht="31.5" x14ac:dyDescent="0.5">
      <c r="A131" s="10">
        <v>45344</v>
      </c>
      <c r="B131" s="36" t="s">
        <v>227</v>
      </c>
      <c r="C131" s="3" t="s">
        <v>36</v>
      </c>
      <c r="D131" s="33">
        <v>21906.59</v>
      </c>
      <c r="E131" s="52"/>
      <c r="F131" s="28">
        <f t="shared" si="1"/>
        <v>245151150.23999989</v>
      </c>
      <c r="G131" s="54"/>
      <c r="H131" s="12"/>
      <c r="I131" s="12"/>
      <c r="J131" s="12"/>
      <c r="K131" s="12"/>
    </row>
    <row r="132" spans="1:11" s="2" customFormat="1" ht="31.5" x14ac:dyDescent="0.5">
      <c r="A132" s="10">
        <v>45344</v>
      </c>
      <c r="B132" s="36" t="s">
        <v>228</v>
      </c>
      <c r="C132" s="3" t="s">
        <v>229</v>
      </c>
      <c r="D132" s="33">
        <v>16950</v>
      </c>
      <c r="E132" s="52"/>
      <c r="F132" s="28">
        <f t="shared" si="1"/>
        <v>245134200.23999989</v>
      </c>
      <c r="G132" s="54"/>
      <c r="H132" s="12"/>
      <c r="I132" s="12"/>
      <c r="J132" s="12"/>
      <c r="K132" s="12"/>
    </row>
    <row r="133" spans="1:11" s="2" customFormat="1" ht="31.5" x14ac:dyDescent="0.5">
      <c r="A133" s="10">
        <v>45345</v>
      </c>
      <c r="B133" s="36" t="s">
        <v>230</v>
      </c>
      <c r="C133" s="3" t="s">
        <v>251</v>
      </c>
      <c r="D133" s="33">
        <v>297500</v>
      </c>
      <c r="E133" s="52"/>
      <c r="F133" s="28">
        <f t="shared" si="1"/>
        <v>244836700.23999989</v>
      </c>
      <c r="G133" s="54"/>
      <c r="H133" s="12"/>
      <c r="I133" s="12"/>
      <c r="J133" s="12"/>
      <c r="K133" s="12"/>
    </row>
    <row r="134" spans="1:11" s="2" customFormat="1" ht="31.5" x14ac:dyDescent="0.5">
      <c r="A134" s="10">
        <v>45348</v>
      </c>
      <c r="B134" s="36" t="s">
        <v>72</v>
      </c>
      <c r="C134" s="3" t="s">
        <v>231</v>
      </c>
      <c r="D134" s="33">
        <v>24279.14</v>
      </c>
      <c r="E134" s="52"/>
      <c r="F134" s="28">
        <f t="shared" si="1"/>
        <v>244812421.0999999</v>
      </c>
      <c r="G134" s="54"/>
      <c r="H134" s="12"/>
      <c r="I134" s="12"/>
      <c r="J134" s="12"/>
      <c r="K134" s="12"/>
    </row>
    <row r="135" spans="1:11" s="2" customFormat="1" ht="31.5" x14ac:dyDescent="0.5">
      <c r="A135" s="10">
        <v>45348</v>
      </c>
      <c r="B135" s="36" t="s">
        <v>232</v>
      </c>
      <c r="C135" s="3" t="s">
        <v>233</v>
      </c>
      <c r="D135" s="33">
        <v>6592997.0099999998</v>
      </c>
      <c r="E135" s="52"/>
      <c r="F135" s="28">
        <f t="shared" si="1"/>
        <v>238219424.08999991</v>
      </c>
      <c r="G135" s="54"/>
      <c r="H135" s="12"/>
      <c r="I135" s="12"/>
      <c r="J135" s="12"/>
      <c r="K135" s="12"/>
    </row>
    <row r="136" spans="1:11" s="2" customFormat="1" ht="31.5" x14ac:dyDescent="0.5">
      <c r="A136" s="10">
        <v>45348</v>
      </c>
      <c r="B136" s="36" t="s">
        <v>234</v>
      </c>
      <c r="C136" s="3" t="s">
        <v>235</v>
      </c>
      <c r="D136" s="33">
        <v>24632.15</v>
      </c>
      <c r="E136" s="52"/>
      <c r="F136" s="28">
        <f t="shared" si="1"/>
        <v>238194791.93999991</v>
      </c>
      <c r="G136" s="54"/>
      <c r="H136" s="12"/>
      <c r="I136" s="12"/>
      <c r="J136" s="12"/>
      <c r="K136" s="12"/>
    </row>
    <row r="137" spans="1:11" s="2" customFormat="1" ht="31.5" x14ac:dyDescent="0.5">
      <c r="A137" s="10">
        <v>45350</v>
      </c>
      <c r="B137" s="36" t="s">
        <v>236</v>
      </c>
      <c r="C137" s="3" t="s">
        <v>249</v>
      </c>
      <c r="D137" s="33">
        <v>911823.72</v>
      </c>
      <c r="E137" s="52"/>
      <c r="F137" s="28">
        <f t="shared" si="1"/>
        <v>237282968.21999991</v>
      </c>
      <c r="G137" s="54"/>
      <c r="H137" s="12"/>
      <c r="I137" s="12"/>
      <c r="J137" s="12"/>
      <c r="K137" s="12"/>
    </row>
    <row r="138" spans="1:11" s="2" customFormat="1" ht="31.5" x14ac:dyDescent="0.5">
      <c r="A138" s="10">
        <v>45350</v>
      </c>
      <c r="B138" s="36" t="s">
        <v>237</v>
      </c>
      <c r="C138" s="3" t="s">
        <v>238</v>
      </c>
      <c r="D138" s="33">
        <v>413541.15</v>
      </c>
      <c r="E138" s="52"/>
      <c r="F138" s="28">
        <f t="shared" si="1"/>
        <v>236869427.0699999</v>
      </c>
      <c r="G138" s="54"/>
      <c r="H138" s="12"/>
      <c r="I138" s="12"/>
      <c r="J138" s="12"/>
      <c r="K138" s="12"/>
    </row>
    <row r="139" spans="1:11" s="2" customFormat="1" ht="31.5" x14ac:dyDescent="0.5">
      <c r="A139" s="10">
        <v>45351</v>
      </c>
      <c r="B139" s="36" t="s">
        <v>239</v>
      </c>
      <c r="C139" s="3" t="s">
        <v>250</v>
      </c>
      <c r="D139" s="33">
        <v>2329803.29</v>
      </c>
      <c r="E139" s="52"/>
      <c r="F139" s="28">
        <f t="shared" si="1"/>
        <v>234539623.77999991</v>
      </c>
      <c r="G139" s="54"/>
      <c r="H139" s="12"/>
      <c r="I139" s="12"/>
      <c r="J139" s="12"/>
      <c r="K139" s="12"/>
    </row>
    <row r="140" spans="1:11" s="2" customFormat="1" ht="31.5" x14ac:dyDescent="0.5">
      <c r="A140" s="10">
        <v>45351</v>
      </c>
      <c r="B140" s="36" t="s">
        <v>240</v>
      </c>
      <c r="C140" s="3" t="s">
        <v>241</v>
      </c>
      <c r="D140" s="33">
        <v>28250</v>
      </c>
      <c r="E140" s="52"/>
      <c r="F140" s="28">
        <f t="shared" si="1"/>
        <v>234511373.77999991</v>
      </c>
      <c r="G140" s="54"/>
      <c r="H140" s="12"/>
      <c r="I140" s="12"/>
      <c r="J140" s="12"/>
      <c r="K140" s="12"/>
    </row>
    <row r="141" spans="1:11" s="2" customFormat="1" ht="31.5" x14ac:dyDescent="0.5">
      <c r="A141" s="10">
        <v>45351</v>
      </c>
      <c r="B141" s="36" t="s">
        <v>242</v>
      </c>
      <c r="C141" s="3" t="s">
        <v>101</v>
      </c>
      <c r="D141" s="33">
        <v>36223.5</v>
      </c>
      <c r="E141" s="52"/>
      <c r="F141" s="28">
        <f t="shared" si="1"/>
        <v>234475150.27999991</v>
      </c>
      <c r="G141" s="54"/>
      <c r="H141" s="12"/>
      <c r="I141" s="12"/>
      <c r="J141" s="12"/>
      <c r="K141" s="12"/>
    </row>
    <row r="142" spans="1:11" s="2" customFormat="1" ht="31.5" x14ac:dyDescent="0.5">
      <c r="A142" s="10">
        <v>45351</v>
      </c>
      <c r="B142" s="36" t="s">
        <v>243</v>
      </c>
      <c r="C142" s="3" t="s">
        <v>244</v>
      </c>
      <c r="D142" s="33">
        <v>39098</v>
      </c>
      <c r="E142" s="52"/>
      <c r="F142" s="28">
        <f t="shared" si="1"/>
        <v>234436052.27999991</v>
      </c>
      <c r="G142" s="54"/>
      <c r="H142" s="12"/>
      <c r="I142" s="12"/>
      <c r="J142" s="12"/>
      <c r="K142" s="12"/>
    </row>
    <row r="143" spans="1:11" s="2" customFormat="1" x14ac:dyDescent="0.45">
      <c r="A143" s="10">
        <v>45351</v>
      </c>
      <c r="B143" s="36" t="s">
        <v>245</v>
      </c>
      <c r="C143" s="3" t="s">
        <v>244</v>
      </c>
      <c r="D143" s="33">
        <v>189840</v>
      </c>
      <c r="E143" s="52"/>
      <c r="F143" s="28">
        <f t="shared" si="1"/>
        <v>234246212.27999991</v>
      </c>
      <c r="G143" s="56"/>
      <c r="H143" s="30"/>
      <c r="I143" s="30"/>
      <c r="J143" s="30"/>
      <c r="K143" s="12"/>
    </row>
    <row r="144" spans="1:11" s="2" customFormat="1" x14ac:dyDescent="0.45">
      <c r="A144" s="10">
        <v>45351</v>
      </c>
      <c r="B144" s="36"/>
      <c r="C144" s="3" t="s">
        <v>246</v>
      </c>
      <c r="D144" s="26">
        <v>91724.13999999997</v>
      </c>
      <c r="E144" s="1"/>
      <c r="F144" s="28">
        <f t="shared" si="1"/>
        <v>234154488.13999993</v>
      </c>
      <c r="G144" s="57"/>
      <c r="H144" s="58"/>
      <c r="I144" s="30"/>
      <c r="J144" s="30"/>
      <c r="K144" s="12"/>
    </row>
    <row r="145" spans="1:11" s="12" customFormat="1" x14ac:dyDescent="0.45">
      <c r="A145" s="40" t="s">
        <v>23</v>
      </c>
      <c r="B145" s="41"/>
      <c r="C145" s="42"/>
      <c r="D145" s="43">
        <f>SUM(D13:D144)</f>
        <v>69232116.659999996</v>
      </c>
      <c r="E145" s="43">
        <f>SUM(E13:E144)</f>
        <v>79769109.059999987</v>
      </c>
      <c r="F145" s="44">
        <v>234154488.13999993</v>
      </c>
      <c r="G145" s="7"/>
      <c r="H145" s="7"/>
      <c r="I145" s="7"/>
      <c r="J145" s="7"/>
      <c r="K145" s="7"/>
    </row>
    <row r="146" spans="1:11" ht="20.100000000000001" customHeight="1" x14ac:dyDescent="0.45">
      <c r="A146" s="14"/>
      <c r="B146" s="38"/>
      <c r="C146" s="15"/>
      <c r="D146" s="32"/>
      <c r="E146" s="16"/>
      <c r="F146" s="16"/>
    </row>
    <row r="147" spans="1:11" ht="32.25" customHeight="1" x14ac:dyDescent="0.45">
      <c r="A147" s="14"/>
      <c r="B147" s="38"/>
      <c r="C147" s="15"/>
      <c r="D147" s="32"/>
      <c r="E147" s="16"/>
      <c r="F147" s="16"/>
    </row>
    <row r="148" spans="1:11" ht="20.100000000000001" customHeight="1" x14ac:dyDescent="0.45">
      <c r="A148" s="14"/>
      <c r="B148" s="38"/>
      <c r="C148" s="15"/>
      <c r="D148" s="32"/>
      <c r="E148" s="16"/>
      <c r="F148" s="16"/>
    </row>
    <row r="149" spans="1:11" ht="20.100000000000001" customHeight="1" x14ac:dyDescent="0.45">
      <c r="A149" s="14"/>
      <c r="B149" s="38"/>
      <c r="C149" s="15"/>
      <c r="D149" s="32"/>
      <c r="E149" s="16"/>
      <c r="F149" s="16"/>
    </row>
    <row r="150" spans="1:11" ht="20.100000000000001" customHeight="1" x14ac:dyDescent="0.45">
      <c r="A150" s="14"/>
      <c r="B150" s="38"/>
      <c r="C150" s="17"/>
      <c r="D150" s="32"/>
      <c r="E150" s="16"/>
      <c r="F150" s="16"/>
    </row>
    <row r="151" spans="1:11" ht="18.75" customHeight="1" x14ac:dyDescent="0.45">
      <c r="A151" s="14"/>
      <c r="B151" s="38"/>
      <c r="C151" s="17"/>
      <c r="D151" s="32"/>
      <c r="E151" s="16"/>
      <c r="F151" s="16"/>
    </row>
    <row r="152" spans="1:11" ht="20.100000000000001" customHeight="1" x14ac:dyDescent="0.45">
      <c r="A152" s="14"/>
      <c r="B152" s="38"/>
      <c r="C152" s="5"/>
      <c r="D152" s="23"/>
      <c r="E152" s="6"/>
      <c r="F152" s="6"/>
    </row>
    <row r="153" spans="1:11" x14ac:dyDescent="0.45">
      <c r="A153" s="18" t="s">
        <v>24</v>
      </c>
      <c r="B153" s="39"/>
      <c r="C153" s="19" t="s">
        <v>6</v>
      </c>
      <c r="E153" s="65" t="s">
        <v>5</v>
      </c>
      <c r="F153" s="65"/>
    </row>
    <row r="154" spans="1:11" ht="31.5" x14ac:dyDescent="0.5">
      <c r="A154" s="21" t="s">
        <v>4</v>
      </c>
      <c r="B154" s="38"/>
      <c r="C154" s="22" t="s">
        <v>3</v>
      </c>
      <c r="E154" s="45" t="s">
        <v>2</v>
      </c>
      <c r="F154" s="46"/>
    </row>
    <row r="155" spans="1:11" x14ac:dyDescent="0.45">
      <c r="A155" s="14" t="s">
        <v>25</v>
      </c>
      <c r="B155" s="38"/>
      <c r="C155" s="22" t="s">
        <v>1</v>
      </c>
      <c r="D155" s="23"/>
      <c r="E155" s="64" t="s">
        <v>0</v>
      </c>
      <c r="F155" s="64"/>
    </row>
    <row r="156" spans="1:11" x14ac:dyDescent="0.45">
      <c r="A156" s="63"/>
      <c r="B156" s="63"/>
      <c r="C156" s="5"/>
      <c r="D156" s="23"/>
      <c r="E156" s="64"/>
      <c r="F156" s="64"/>
    </row>
    <row r="157" spans="1:11" x14ac:dyDescent="0.45">
      <c r="E157" s="13"/>
      <c r="F157" s="7"/>
    </row>
    <row r="158" spans="1:11" x14ac:dyDescent="0.45">
      <c r="E158" s="13"/>
      <c r="F158" s="7"/>
    </row>
    <row r="159" spans="1:11" x14ac:dyDescent="0.45">
      <c r="E159" s="13"/>
      <c r="F159" s="7"/>
    </row>
    <row r="160" spans="1:11" x14ac:dyDescent="0.45">
      <c r="E160" s="13"/>
      <c r="F160" s="7"/>
    </row>
    <row r="161" spans="5:6" x14ac:dyDescent="0.45">
      <c r="E161" s="13"/>
      <c r="F161" s="7"/>
    </row>
    <row r="162" spans="5:6" x14ac:dyDescent="0.45">
      <c r="E162" s="13"/>
      <c r="F162" s="7"/>
    </row>
    <row r="163" spans="5:6" x14ac:dyDescent="0.45">
      <c r="E163" s="13"/>
      <c r="F163" s="7"/>
    </row>
    <row r="164" spans="5:6" x14ac:dyDescent="0.45">
      <c r="E164" s="13"/>
      <c r="F164" s="7"/>
    </row>
    <row r="165" spans="5:6" x14ac:dyDescent="0.45">
      <c r="E165" s="13"/>
      <c r="F165" s="7"/>
    </row>
    <row r="166" spans="5:6" x14ac:dyDescent="0.45">
      <c r="E166" s="13"/>
      <c r="F166" s="7"/>
    </row>
    <row r="167" spans="5:6" x14ac:dyDescent="0.45">
      <c r="E167" s="13"/>
      <c r="F167" s="7"/>
    </row>
    <row r="168" spans="5:6" x14ac:dyDescent="0.45">
      <c r="E168" s="13"/>
      <c r="F168" s="7"/>
    </row>
    <row r="169" spans="5:6" x14ac:dyDescent="0.45">
      <c r="E169" s="13"/>
      <c r="F169" s="7"/>
    </row>
    <row r="170" spans="5:6" x14ac:dyDescent="0.45">
      <c r="E170" s="13"/>
      <c r="F170" s="7"/>
    </row>
    <row r="171" spans="5:6" x14ac:dyDescent="0.45">
      <c r="E171" s="13"/>
      <c r="F171" s="7"/>
    </row>
    <row r="172" spans="5:6" x14ac:dyDescent="0.45">
      <c r="E172" s="13"/>
      <c r="F172" s="7"/>
    </row>
    <row r="173" spans="5:6" x14ac:dyDescent="0.45">
      <c r="E173" s="13"/>
      <c r="F173" s="7"/>
    </row>
    <row r="174" spans="5:6" x14ac:dyDescent="0.45">
      <c r="E174" s="13"/>
      <c r="F174" s="7"/>
    </row>
    <row r="175" spans="5:6" x14ac:dyDescent="0.45">
      <c r="E175" s="13"/>
      <c r="F175" s="7"/>
    </row>
    <row r="176" spans="5:6" x14ac:dyDescent="0.45">
      <c r="E176" s="13"/>
      <c r="F176" s="7"/>
    </row>
    <row r="177" spans="5:6" x14ac:dyDescent="0.45">
      <c r="E177" s="13"/>
      <c r="F177" s="7"/>
    </row>
    <row r="178" spans="5:6" x14ac:dyDescent="0.45">
      <c r="E178" s="13"/>
      <c r="F178" s="7"/>
    </row>
    <row r="179" spans="5:6" x14ac:dyDescent="0.45">
      <c r="E179" s="13"/>
      <c r="F179" s="7"/>
    </row>
    <row r="180" spans="5:6" x14ac:dyDescent="0.45">
      <c r="E180" s="13"/>
      <c r="F180" s="7"/>
    </row>
    <row r="181" spans="5:6" x14ac:dyDescent="0.45">
      <c r="E181" s="13"/>
      <c r="F181" s="7"/>
    </row>
    <row r="182" spans="5:6" x14ac:dyDescent="0.45">
      <c r="E182" s="13"/>
      <c r="F182" s="7"/>
    </row>
    <row r="183" spans="5:6" x14ac:dyDescent="0.45">
      <c r="E183" s="13"/>
      <c r="F183" s="7"/>
    </row>
    <row r="184" spans="5:6" x14ac:dyDescent="0.45">
      <c r="E184" s="13"/>
      <c r="F184" s="7"/>
    </row>
    <row r="185" spans="5:6" x14ac:dyDescent="0.45">
      <c r="E185" s="13"/>
      <c r="F185" s="7"/>
    </row>
    <row r="186" spans="5:6" x14ac:dyDescent="0.45">
      <c r="E186" s="13"/>
      <c r="F186" s="7"/>
    </row>
    <row r="187" spans="5:6" x14ac:dyDescent="0.45">
      <c r="E187" s="13"/>
      <c r="F187" s="7"/>
    </row>
    <row r="188" spans="5:6" x14ac:dyDescent="0.45">
      <c r="E188" s="13"/>
      <c r="F188" s="7"/>
    </row>
    <row r="189" spans="5:6" x14ac:dyDescent="0.45">
      <c r="E189" s="13"/>
      <c r="F189" s="7"/>
    </row>
    <row r="190" spans="5:6" x14ac:dyDescent="0.45">
      <c r="E190" s="13"/>
      <c r="F190" s="7"/>
    </row>
    <row r="191" spans="5:6" x14ac:dyDescent="0.45">
      <c r="E191" s="13"/>
      <c r="F191" s="7"/>
    </row>
    <row r="192" spans="5:6" x14ac:dyDescent="0.45">
      <c r="E192" s="13"/>
      <c r="F192" s="7"/>
    </row>
    <row r="193" spans="5:6" x14ac:dyDescent="0.45">
      <c r="E193" s="13"/>
      <c r="F193" s="7"/>
    </row>
    <row r="194" spans="5:6" x14ac:dyDescent="0.45">
      <c r="E194" s="13"/>
      <c r="F194" s="7"/>
    </row>
    <row r="195" spans="5:6" x14ac:dyDescent="0.45">
      <c r="E195" s="13"/>
      <c r="F195" s="7"/>
    </row>
    <row r="196" spans="5:6" x14ac:dyDescent="0.45">
      <c r="E196" s="13"/>
      <c r="F196" s="7"/>
    </row>
    <row r="197" spans="5:6" x14ac:dyDescent="0.45">
      <c r="E197" s="13"/>
      <c r="F197" s="7"/>
    </row>
    <row r="198" spans="5:6" x14ac:dyDescent="0.45">
      <c r="E198" s="13"/>
      <c r="F198" s="7"/>
    </row>
    <row r="199" spans="5:6" x14ac:dyDescent="0.45">
      <c r="E199" s="13"/>
      <c r="F199" s="7"/>
    </row>
    <row r="200" spans="5:6" x14ac:dyDescent="0.45">
      <c r="E200" s="13"/>
      <c r="F200" s="7"/>
    </row>
    <row r="201" spans="5:6" x14ac:dyDescent="0.45">
      <c r="E201" s="13"/>
      <c r="F201" s="7"/>
    </row>
    <row r="202" spans="5:6" x14ac:dyDescent="0.45">
      <c r="E202" s="13"/>
      <c r="F202" s="7"/>
    </row>
    <row r="203" spans="5:6" x14ac:dyDescent="0.45">
      <c r="E203" s="13"/>
      <c r="F203" s="7"/>
    </row>
    <row r="204" spans="5:6" x14ac:dyDescent="0.45">
      <c r="E204" s="13"/>
      <c r="F204" s="7"/>
    </row>
    <row r="205" spans="5:6" x14ac:dyDescent="0.45">
      <c r="E205" s="13"/>
      <c r="F205" s="7"/>
    </row>
    <row r="206" spans="5:6" x14ac:dyDescent="0.45">
      <c r="E206" s="13"/>
      <c r="F206" s="7"/>
    </row>
    <row r="207" spans="5:6" x14ac:dyDescent="0.45">
      <c r="E207" s="13"/>
      <c r="F207" s="7"/>
    </row>
    <row r="208" spans="5:6" x14ac:dyDescent="0.45">
      <c r="E208" s="13"/>
      <c r="F208" s="7"/>
    </row>
    <row r="209" spans="5:6" x14ac:dyDescent="0.45">
      <c r="E209" s="13"/>
      <c r="F209" s="7"/>
    </row>
    <row r="210" spans="5:6" x14ac:dyDescent="0.45">
      <c r="E210" s="13"/>
      <c r="F210" s="7"/>
    </row>
    <row r="211" spans="5:6" x14ac:dyDescent="0.45">
      <c r="E211" s="13"/>
      <c r="F211" s="7"/>
    </row>
    <row r="212" spans="5:6" x14ac:dyDescent="0.45">
      <c r="E212" s="13"/>
      <c r="F212" s="7"/>
    </row>
    <row r="213" spans="5:6" x14ac:dyDescent="0.45">
      <c r="E213" s="13"/>
      <c r="F213" s="7"/>
    </row>
    <row r="214" spans="5:6" x14ac:dyDescent="0.45">
      <c r="E214" s="13"/>
      <c r="F214" s="7"/>
    </row>
    <row r="215" spans="5:6" x14ac:dyDescent="0.45">
      <c r="E215" s="13"/>
      <c r="F215" s="7"/>
    </row>
    <row r="216" spans="5:6" x14ac:dyDescent="0.45">
      <c r="E216" s="13"/>
      <c r="F216" s="7"/>
    </row>
    <row r="217" spans="5:6" x14ac:dyDescent="0.45">
      <c r="E217" s="13"/>
      <c r="F217" s="7"/>
    </row>
    <row r="218" spans="5:6" x14ac:dyDescent="0.45">
      <c r="E218" s="13"/>
      <c r="F218" s="7"/>
    </row>
    <row r="219" spans="5:6" x14ac:dyDescent="0.45">
      <c r="E219" s="13"/>
      <c r="F219" s="7"/>
    </row>
    <row r="220" spans="5:6" x14ac:dyDescent="0.45">
      <c r="E220" s="13"/>
      <c r="F220" s="7"/>
    </row>
    <row r="221" spans="5:6" x14ac:dyDescent="0.45">
      <c r="E221" s="13"/>
      <c r="F221" s="7"/>
    </row>
    <row r="222" spans="5:6" x14ac:dyDescent="0.45">
      <c r="E222" s="13"/>
      <c r="F222" s="7"/>
    </row>
    <row r="223" spans="5:6" x14ac:dyDescent="0.45">
      <c r="E223" s="13"/>
      <c r="F223" s="7"/>
    </row>
    <row r="224" spans="5:6" x14ac:dyDescent="0.45">
      <c r="E224" s="13"/>
      <c r="F224" s="7"/>
    </row>
    <row r="225" spans="5:6" x14ac:dyDescent="0.45">
      <c r="E225" s="13"/>
      <c r="F225" s="7"/>
    </row>
    <row r="226" spans="5:6" x14ac:dyDescent="0.45">
      <c r="E226" s="13"/>
      <c r="F226" s="7"/>
    </row>
    <row r="227" spans="5:6" x14ac:dyDescent="0.45">
      <c r="E227" s="13"/>
      <c r="F227" s="7"/>
    </row>
    <row r="228" spans="5:6" x14ac:dyDescent="0.45">
      <c r="E228" s="13"/>
      <c r="F228" s="7"/>
    </row>
    <row r="229" spans="5:6" x14ac:dyDescent="0.45">
      <c r="E229" s="13"/>
      <c r="F229" s="7"/>
    </row>
    <row r="230" spans="5:6" x14ac:dyDescent="0.45">
      <c r="E230" s="13"/>
      <c r="F230" s="7"/>
    </row>
    <row r="231" spans="5:6" x14ac:dyDescent="0.45">
      <c r="E231" s="13"/>
      <c r="F231" s="7"/>
    </row>
    <row r="232" spans="5:6" x14ac:dyDescent="0.45">
      <c r="E232" s="13"/>
      <c r="F232" s="7"/>
    </row>
    <row r="233" spans="5:6" x14ac:dyDescent="0.45">
      <c r="E233" s="13"/>
      <c r="F233" s="7"/>
    </row>
    <row r="234" spans="5:6" x14ac:dyDescent="0.45">
      <c r="E234" s="13"/>
      <c r="F234" s="7"/>
    </row>
    <row r="235" spans="5:6" x14ac:dyDescent="0.45">
      <c r="E235" s="13"/>
      <c r="F235" s="7"/>
    </row>
    <row r="236" spans="5:6" x14ac:dyDescent="0.45">
      <c r="E236" s="13"/>
      <c r="F236" s="7"/>
    </row>
    <row r="237" spans="5:6" x14ac:dyDescent="0.45">
      <c r="E237" s="13"/>
      <c r="F237" s="7"/>
    </row>
    <row r="238" spans="5:6" x14ac:dyDescent="0.45">
      <c r="E238" s="13"/>
      <c r="F238" s="7"/>
    </row>
    <row r="239" spans="5:6" x14ac:dyDescent="0.45">
      <c r="E239" s="13"/>
      <c r="F239" s="7"/>
    </row>
    <row r="240" spans="5:6" x14ac:dyDescent="0.45">
      <c r="E240" s="13"/>
      <c r="F240" s="7"/>
    </row>
    <row r="241" spans="5:6" x14ac:dyDescent="0.45">
      <c r="E241" s="13"/>
      <c r="F241" s="7"/>
    </row>
    <row r="242" spans="5:6" x14ac:dyDescent="0.45">
      <c r="E242" s="13"/>
      <c r="F242" s="7"/>
    </row>
    <row r="243" spans="5:6" x14ac:dyDescent="0.45">
      <c r="E243" s="13"/>
      <c r="F243" s="7"/>
    </row>
    <row r="244" spans="5:6" x14ac:dyDescent="0.45">
      <c r="E244" s="13"/>
      <c r="F244" s="7"/>
    </row>
    <row r="245" spans="5:6" x14ac:dyDescent="0.45">
      <c r="E245" s="13"/>
      <c r="F245" s="7"/>
    </row>
    <row r="246" spans="5:6" x14ac:dyDescent="0.45">
      <c r="E246" s="13"/>
      <c r="F246" s="7"/>
    </row>
    <row r="247" spans="5:6" x14ac:dyDescent="0.45">
      <c r="E247" s="13"/>
      <c r="F247" s="7"/>
    </row>
    <row r="248" spans="5:6" x14ac:dyDescent="0.45">
      <c r="E248" s="13"/>
      <c r="F248" s="7"/>
    </row>
    <row r="249" spans="5:6" x14ac:dyDescent="0.45">
      <c r="E249" s="13"/>
      <c r="F249" s="7"/>
    </row>
    <row r="250" spans="5:6" x14ac:dyDescent="0.45">
      <c r="E250" s="13"/>
      <c r="F250" s="7"/>
    </row>
    <row r="251" spans="5:6" x14ac:dyDescent="0.45">
      <c r="E251" s="13"/>
      <c r="F251" s="7"/>
    </row>
    <row r="252" spans="5:6" x14ac:dyDescent="0.45">
      <c r="E252" s="13"/>
      <c r="F252" s="7"/>
    </row>
    <row r="253" spans="5:6" x14ac:dyDescent="0.45">
      <c r="E253" s="13"/>
      <c r="F253" s="7"/>
    </row>
    <row r="254" spans="5:6" x14ac:dyDescent="0.45">
      <c r="E254" s="13"/>
      <c r="F254" s="7"/>
    </row>
    <row r="255" spans="5:6" x14ac:dyDescent="0.45">
      <c r="E255" s="13"/>
      <c r="F255" s="7"/>
    </row>
    <row r="256" spans="5:6" x14ac:dyDescent="0.45">
      <c r="E256" s="13"/>
      <c r="F256" s="7"/>
    </row>
    <row r="257" spans="5:6" x14ac:dyDescent="0.45">
      <c r="E257" s="13"/>
      <c r="F257" s="7"/>
    </row>
    <row r="258" spans="5:6" x14ac:dyDescent="0.45">
      <c r="E258" s="13"/>
      <c r="F258" s="7"/>
    </row>
    <row r="259" spans="5:6" x14ac:dyDescent="0.45">
      <c r="E259" s="13"/>
      <c r="F259" s="7"/>
    </row>
    <row r="260" spans="5:6" x14ac:dyDescent="0.45">
      <c r="E260" s="13"/>
      <c r="F260" s="7"/>
    </row>
    <row r="261" spans="5:6" x14ac:dyDescent="0.45">
      <c r="E261" s="13"/>
      <c r="F261" s="7"/>
    </row>
    <row r="262" spans="5:6" x14ac:dyDescent="0.45">
      <c r="E262" s="13"/>
      <c r="F262" s="7"/>
    </row>
    <row r="263" spans="5:6" x14ac:dyDescent="0.45">
      <c r="E263" s="13"/>
      <c r="F263" s="7"/>
    </row>
    <row r="264" spans="5:6" x14ac:dyDescent="0.45">
      <c r="E264" s="13"/>
      <c r="F264" s="7"/>
    </row>
    <row r="265" spans="5:6" x14ac:dyDescent="0.45">
      <c r="E265" s="13"/>
      <c r="F265" s="7"/>
    </row>
    <row r="266" spans="5:6" x14ac:dyDescent="0.45">
      <c r="E266" s="13"/>
      <c r="F266" s="7"/>
    </row>
    <row r="267" spans="5:6" x14ac:dyDescent="0.45">
      <c r="E267" s="13"/>
      <c r="F267" s="7"/>
    </row>
    <row r="268" spans="5:6" x14ac:dyDescent="0.45">
      <c r="E268" s="13"/>
      <c r="F268" s="7"/>
    </row>
    <row r="269" spans="5:6" x14ac:dyDescent="0.45">
      <c r="E269" s="13"/>
      <c r="F269" s="7"/>
    </row>
    <row r="270" spans="5:6" x14ac:dyDescent="0.45">
      <c r="E270" s="13"/>
      <c r="F270" s="7"/>
    </row>
    <row r="271" spans="5:6" x14ac:dyDescent="0.45">
      <c r="E271" s="13"/>
      <c r="F271" s="7"/>
    </row>
    <row r="272" spans="5:6" x14ac:dyDescent="0.45">
      <c r="E272" s="13"/>
      <c r="F272" s="7"/>
    </row>
    <row r="273" spans="5:6" x14ac:dyDescent="0.45">
      <c r="E273" s="13"/>
      <c r="F273" s="7"/>
    </row>
    <row r="274" spans="5:6" x14ac:dyDescent="0.45">
      <c r="E274" s="13"/>
      <c r="F274" s="7"/>
    </row>
    <row r="275" spans="5:6" x14ac:dyDescent="0.45">
      <c r="E275" s="13"/>
      <c r="F275" s="7"/>
    </row>
    <row r="276" spans="5:6" x14ac:dyDescent="0.45">
      <c r="E276" s="13"/>
      <c r="F276" s="7"/>
    </row>
    <row r="277" spans="5:6" x14ac:dyDescent="0.45">
      <c r="E277" s="13"/>
      <c r="F277" s="7"/>
    </row>
    <row r="278" spans="5:6" x14ac:dyDescent="0.45">
      <c r="E278" s="13"/>
      <c r="F278" s="7"/>
    </row>
    <row r="279" spans="5:6" x14ac:dyDescent="0.45">
      <c r="E279" s="13"/>
      <c r="F279" s="7"/>
    </row>
    <row r="280" spans="5:6" x14ac:dyDescent="0.45">
      <c r="E280" s="13"/>
      <c r="F280" s="7"/>
    </row>
    <row r="281" spans="5:6" x14ac:dyDescent="0.45">
      <c r="E281" s="13"/>
      <c r="F281" s="7"/>
    </row>
    <row r="282" spans="5:6" x14ac:dyDescent="0.45">
      <c r="E282" s="13"/>
      <c r="F282" s="7"/>
    </row>
    <row r="283" spans="5:6" x14ac:dyDescent="0.45">
      <c r="E283" s="13"/>
      <c r="F283" s="7"/>
    </row>
    <row r="284" spans="5:6" x14ac:dyDescent="0.45">
      <c r="E284" s="13"/>
      <c r="F284" s="7"/>
    </row>
    <row r="285" spans="5:6" x14ac:dyDescent="0.45">
      <c r="E285" s="13"/>
      <c r="F285" s="7"/>
    </row>
    <row r="286" spans="5:6" x14ac:dyDescent="0.45">
      <c r="E286" s="13"/>
      <c r="F286" s="7"/>
    </row>
    <row r="287" spans="5:6" x14ac:dyDescent="0.45">
      <c r="E287" s="13"/>
      <c r="F287" s="7"/>
    </row>
    <row r="288" spans="5:6" x14ac:dyDescent="0.45">
      <c r="E288" s="13"/>
      <c r="F288" s="7"/>
    </row>
    <row r="289" spans="5:6" x14ac:dyDescent="0.45">
      <c r="E289" s="13"/>
      <c r="F289" s="7"/>
    </row>
    <row r="290" spans="5:6" x14ac:dyDescent="0.45">
      <c r="E290" s="13"/>
      <c r="F290" s="7"/>
    </row>
    <row r="291" spans="5:6" x14ac:dyDescent="0.45">
      <c r="E291" s="13"/>
      <c r="F291" s="7"/>
    </row>
    <row r="292" spans="5:6" x14ac:dyDescent="0.45">
      <c r="E292" s="13"/>
      <c r="F292" s="7"/>
    </row>
    <row r="293" spans="5:6" x14ac:dyDescent="0.45">
      <c r="E293" s="13"/>
      <c r="F293" s="7"/>
    </row>
    <row r="294" spans="5:6" x14ac:dyDescent="0.45">
      <c r="E294" s="13"/>
      <c r="F294" s="7"/>
    </row>
    <row r="295" spans="5:6" x14ac:dyDescent="0.45">
      <c r="E295" s="13"/>
      <c r="F295" s="7"/>
    </row>
    <row r="296" spans="5:6" x14ac:dyDescent="0.45">
      <c r="E296" s="13"/>
      <c r="F296" s="7"/>
    </row>
    <row r="297" spans="5:6" x14ac:dyDescent="0.45">
      <c r="E297" s="13"/>
      <c r="F297" s="7"/>
    </row>
    <row r="298" spans="5:6" x14ac:dyDescent="0.45">
      <c r="E298" s="13"/>
      <c r="F298" s="7"/>
    </row>
    <row r="299" spans="5:6" x14ac:dyDescent="0.45">
      <c r="E299" s="13"/>
      <c r="F299" s="7"/>
    </row>
    <row r="300" spans="5:6" x14ac:dyDescent="0.45">
      <c r="E300" s="13"/>
      <c r="F300" s="7"/>
    </row>
    <row r="301" spans="5:6" x14ac:dyDescent="0.45">
      <c r="E301" s="13"/>
      <c r="F301" s="7"/>
    </row>
    <row r="302" spans="5:6" x14ac:dyDescent="0.45">
      <c r="E302" s="13"/>
      <c r="F302" s="7"/>
    </row>
    <row r="303" spans="5:6" x14ac:dyDescent="0.45">
      <c r="E303" s="13"/>
      <c r="F303" s="7"/>
    </row>
    <row r="304" spans="5:6" x14ac:dyDescent="0.45">
      <c r="E304" s="13"/>
      <c r="F304" s="7"/>
    </row>
    <row r="305" spans="5:6" x14ac:dyDescent="0.45">
      <c r="E305" s="13"/>
      <c r="F305" s="7"/>
    </row>
    <row r="306" spans="5:6" x14ac:dyDescent="0.45">
      <c r="E306" s="13"/>
      <c r="F306" s="7"/>
    </row>
    <row r="307" spans="5:6" x14ac:dyDescent="0.45">
      <c r="E307" s="13"/>
      <c r="F307" s="7"/>
    </row>
    <row r="308" spans="5:6" x14ac:dyDescent="0.45">
      <c r="E308" s="13"/>
      <c r="F308" s="7"/>
    </row>
    <row r="309" spans="5:6" x14ac:dyDescent="0.45">
      <c r="E309" s="13"/>
      <c r="F309" s="7"/>
    </row>
    <row r="310" spans="5:6" x14ac:dyDescent="0.45">
      <c r="E310" s="13"/>
      <c r="F310" s="7"/>
    </row>
    <row r="311" spans="5:6" x14ac:dyDescent="0.45">
      <c r="E311" s="13"/>
      <c r="F311" s="7"/>
    </row>
    <row r="312" spans="5:6" x14ac:dyDescent="0.45">
      <c r="E312" s="13"/>
      <c r="F312" s="7"/>
    </row>
    <row r="313" spans="5:6" x14ac:dyDescent="0.45">
      <c r="E313" s="13"/>
      <c r="F313" s="7"/>
    </row>
    <row r="314" spans="5:6" x14ac:dyDescent="0.45">
      <c r="E314" s="13"/>
      <c r="F314" s="7"/>
    </row>
    <row r="315" spans="5:6" x14ac:dyDescent="0.45">
      <c r="E315" s="13"/>
      <c r="F315" s="7"/>
    </row>
    <row r="316" spans="5:6" x14ac:dyDescent="0.45">
      <c r="E316" s="13"/>
      <c r="F316" s="7"/>
    </row>
    <row r="317" spans="5:6" x14ac:dyDescent="0.45">
      <c r="E317" s="13"/>
      <c r="F317" s="7"/>
    </row>
    <row r="318" spans="5:6" x14ac:dyDescent="0.45">
      <c r="E318" s="13"/>
      <c r="F318" s="7"/>
    </row>
    <row r="319" spans="5:6" x14ac:dyDescent="0.45">
      <c r="E319" s="13"/>
      <c r="F319" s="7"/>
    </row>
    <row r="320" spans="5:6" x14ac:dyDescent="0.45">
      <c r="E320" s="13"/>
      <c r="F320" s="7"/>
    </row>
    <row r="321" spans="5:6" x14ac:dyDescent="0.45">
      <c r="E321" s="13"/>
      <c r="F321" s="7"/>
    </row>
    <row r="322" spans="5:6" x14ac:dyDescent="0.45">
      <c r="E322" s="13"/>
      <c r="F322" s="7"/>
    </row>
    <row r="323" spans="5:6" x14ac:dyDescent="0.45">
      <c r="E323" s="13"/>
      <c r="F323" s="7"/>
    </row>
    <row r="324" spans="5:6" x14ac:dyDescent="0.45">
      <c r="E324" s="13"/>
      <c r="F324" s="7"/>
    </row>
    <row r="325" spans="5:6" x14ac:dyDescent="0.45">
      <c r="E325" s="13"/>
      <c r="F325" s="7"/>
    </row>
    <row r="326" spans="5:6" x14ac:dyDescent="0.45">
      <c r="E326" s="13"/>
      <c r="F326" s="7"/>
    </row>
    <row r="327" spans="5:6" x14ac:dyDescent="0.45">
      <c r="E327" s="13"/>
      <c r="F327" s="7"/>
    </row>
    <row r="328" spans="5:6" x14ac:dyDescent="0.45">
      <c r="E328" s="13"/>
      <c r="F328" s="7"/>
    </row>
    <row r="329" spans="5:6" x14ac:dyDescent="0.45">
      <c r="E329" s="13"/>
      <c r="F329" s="7"/>
    </row>
    <row r="330" spans="5:6" x14ac:dyDescent="0.45">
      <c r="E330" s="13"/>
      <c r="F330" s="7"/>
    </row>
    <row r="331" spans="5:6" x14ac:dyDescent="0.45">
      <c r="E331" s="13"/>
      <c r="F331" s="7"/>
    </row>
    <row r="332" spans="5:6" x14ac:dyDescent="0.45">
      <c r="E332" s="13"/>
      <c r="F332" s="7"/>
    </row>
    <row r="333" spans="5:6" x14ac:dyDescent="0.45">
      <c r="E333" s="13"/>
      <c r="F333" s="7"/>
    </row>
    <row r="334" spans="5:6" x14ac:dyDescent="0.45">
      <c r="E334" s="13"/>
      <c r="F334" s="7"/>
    </row>
    <row r="335" spans="5:6" x14ac:dyDescent="0.45">
      <c r="E335" s="13"/>
      <c r="F335" s="7"/>
    </row>
    <row r="336" spans="5:6" x14ac:dyDescent="0.45">
      <c r="E336" s="13"/>
      <c r="F336" s="7"/>
    </row>
    <row r="337" spans="5:6" x14ac:dyDescent="0.45">
      <c r="E337" s="13"/>
      <c r="F337" s="7"/>
    </row>
    <row r="338" spans="5:6" x14ac:dyDescent="0.45">
      <c r="E338" s="13"/>
      <c r="F338" s="7"/>
    </row>
    <row r="339" spans="5:6" x14ac:dyDescent="0.45">
      <c r="E339" s="13"/>
      <c r="F339" s="7"/>
    </row>
    <row r="340" spans="5:6" x14ac:dyDescent="0.45">
      <c r="E340" s="13"/>
      <c r="F340" s="7"/>
    </row>
    <row r="341" spans="5:6" x14ac:dyDescent="0.45">
      <c r="E341" s="13"/>
      <c r="F341" s="7"/>
    </row>
    <row r="342" spans="5:6" x14ac:dyDescent="0.45">
      <c r="E342" s="13"/>
      <c r="F342" s="7"/>
    </row>
    <row r="343" spans="5:6" x14ac:dyDescent="0.45">
      <c r="E343" s="13"/>
      <c r="F343" s="7"/>
    </row>
    <row r="344" spans="5:6" x14ac:dyDescent="0.45">
      <c r="E344" s="13"/>
      <c r="F344" s="7"/>
    </row>
    <row r="345" spans="5:6" x14ac:dyDescent="0.45">
      <c r="E345" s="13"/>
      <c r="F345" s="7"/>
    </row>
    <row r="346" spans="5:6" x14ac:dyDescent="0.45">
      <c r="E346" s="13"/>
      <c r="F346" s="7"/>
    </row>
    <row r="347" spans="5:6" x14ac:dyDescent="0.45">
      <c r="E347" s="13"/>
      <c r="F347" s="7"/>
    </row>
    <row r="348" spans="5:6" x14ac:dyDescent="0.45">
      <c r="E348" s="13"/>
      <c r="F348" s="7"/>
    </row>
    <row r="349" spans="5:6" x14ac:dyDescent="0.45">
      <c r="E349" s="13"/>
      <c r="F349" s="7"/>
    </row>
    <row r="350" spans="5:6" x14ac:dyDescent="0.45">
      <c r="E350" s="13"/>
      <c r="F350" s="7"/>
    </row>
    <row r="351" spans="5:6" x14ac:dyDescent="0.45">
      <c r="E351" s="13"/>
      <c r="F351" s="7"/>
    </row>
    <row r="352" spans="5:6" x14ac:dyDescent="0.45">
      <c r="E352" s="13"/>
      <c r="F352" s="7"/>
    </row>
    <row r="353" spans="5:6" x14ac:dyDescent="0.45">
      <c r="E353" s="13"/>
      <c r="F353" s="7"/>
    </row>
    <row r="354" spans="5:6" x14ac:dyDescent="0.45">
      <c r="E354" s="13"/>
      <c r="F354" s="7"/>
    </row>
    <row r="355" spans="5:6" x14ac:dyDescent="0.45">
      <c r="E355" s="13"/>
      <c r="F355" s="7"/>
    </row>
    <row r="356" spans="5:6" x14ac:dyDescent="0.45">
      <c r="E356" s="13"/>
      <c r="F356" s="7"/>
    </row>
    <row r="357" spans="5:6" x14ac:dyDescent="0.45">
      <c r="E357" s="13"/>
      <c r="F357" s="7"/>
    </row>
    <row r="358" spans="5:6" x14ac:dyDescent="0.45">
      <c r="E358" s="13"/>
      <c r="F358" s="7"/>
    </row>
    <row r="359" spans="5:6" x14ac:dyDescent="0.45">
      <c r="E359" s="13"/>
      <c r="F359" s="7"/>
    </row>
    <row r="360" spans="5:6" x14ac:dyDescent="0.45">
      <c r="E360" s="13"/>
      <c r="F360" s="7"/>
    </row>
    <row r="361" spans="5:6" x14ac:dyDescent="0.45">
      <c r="E361" s="13"/>
      <c r="F361" s="7"/>
    </row>
    <row r="362" spans="5:6" x14ac:dyDescent="0.45">
      <c r="E362" s="13"/>
      <c r="F362" s="7"/>
    </row>
    <row r="363" spans="5:6" x14ac:dyDescent="0.45">
      <c r="E363" s="13"/>
      <c r="F363" s="7"/>
    </row>
    <row r="364" spans="5:6" x14ac:dyDescent="0.45">
      <c r="E364" s="13"/>
      <c r="F364" s="7"/>
    </row>
    <row r="365" spans="5:6" x14ac:dyDescent="0.45">
      <c r="E365" s="13"/>
      <c r="F365" s="7"/>
    </row>
    <row r="366" spans="5:6" x14ac:dyDescent="0.45">
      <c r="E366" s="13"/>
      <c r="F366" s="7"/>
    </row>
    <row r="367" spans="5:6" x14ac:dyDescent="0.45">
      <c r="E367" s="13"/>
      <c r="F367" s="7"/>
    </row>
    <row r="368" spans="5:6" x14ac:dyDescent="0.45">
      <c r="E368" s="13"/>
      <c r="F368" s="7"/>
    </row>
    <row r="369" spans="5:6" x14ac:dyDescent="0.45">
      <c r="E369" s="13"/>
      <c r="F369" s="7"/>
    </row>
    <row r="370" spans="5:6" x14ac:dyDescent="0.45">
      <c r="E370" s="13"/>
      <c r="F370" s="7"/>
    </row>
    <row r="371" spans="5:6" x14ac:dyDescent="0.45">
      <c r="E371" s="13"/>
      <c r="F371" s="7"/>
    </row>
    <row r="372" spans="5:6" x14ac:dyDescent="0.45">
      <c r="E372" s="13"/>
      <c r="F372" s="7"/>
    </row>
    <row r="373" spans="5:6" x14ac:dyDescent="0.45">
      <c r="E373" s="13"/>
      <c r="F373" s="7"/>
    </row>
    <row r="374" spans="5:6" x14ac:dyDescent="0.45">
      <c r="E374" s="13"/>
      <c r="F374" s="7"/>
    </row>
    <row r="375" spans="5:6" x14ac:dyDescent="0.45">
      <c r="E375" s="13"/>
      <c r="F375" s="7"/>
    </row>
    <row r="376" spans="5:6" x14ac:dyDescent="0.45">
      <c r="E376" s="13"/>
      <c r="F376" s="7"/>
    </row>
    <row r="377" spans="5:6" x14ac:dyDescent="0.45">
      <c r="E377" s="13"/>
      <c r="F377" s="7"/>
    </row>
    <row r="378" spans="5:6" x14ac:dyDescent="0.45">
      <c r="E378" s="13"/>
      <c r="F378" s="7"/>
    </row>
    <row r="379" spans="5:6" x14ac:dyDescent="0.45">
      <c r="E379" s="13"/>
      <c r="F379" s="7"/>
    </row>
    <row r="380" spans="5:6" x14ac:dyDescent="0.45">
      <c r="E380" s="13"/>
      <c r="F380" s="7"/>
    </row>
    <row r="381" spans="5:6" x14ac:dyDescent="0.45">
      <c r="E381" s="13"/>
      <c r="F381" s="7"/>
    </row>
    <row r="382" spans="5:6" x14ac:dyDescent="0.45">
      <c r="E382" s="13"/>
      <c r="F382" s="7"/>
    </row>
    <row r="383" spans="5:6" x14ac:dyDescent="0.45">
      <c r="E383" s="13"/>
      <c r="F383" s="7"/>
    </row>
    <row r="384" spans="5:6" x14ac:dyDescent="0.45">
      <c r="E384" s="13"/>
      <c r="F384" s="7"/>
    </row>
    <row r="385" spans="5:6" x14ac:dyDescent="0.45">
      <c r="E385" s="13"/>
      <c r="F385" s="7"/>
    </row>
    <row r="386" spans="5:6" x14ac:dyDescent="0.45">
      <c r="E386" s="13"/>
      <c r="F386" s="7"/>
    </row>
    <row r="387" spans="5:6" x14ac:dyDescent="0.45">
      <c r="E387" s="13"/>
      <c r="F387" s="7"/>
    </row>
    <row r="388" spans="5:6" x14ac:dyDescent="0.45">
      <c r="E388" s="13"/>
      <c r="F388" s="7"/>
    </row>
    <row r="389" spans="5:6" x14ac:dyDescent="0.45">
      <c r="E389" s="13"/>
      <c r="F389" s="7"/>
    </row>
    <row r="390" spans="5:6" x14ac:dyDescent="0.45">
      <c r="E390" s="13"/>
      <c r="F390" s="7"/>
    </row>
    <row r="391" spans="5:6" x14ac:dyDescent="0.45">
      <c r="E391" s="13"/>
      <c r="F391" s="7"/>
    </row>
    <row r="392" spans="5:6" x14ac:dyDescent="0.45">
      <c r="E392" s="13"/>
      <c r="F392" s="7"/>
    </row>
    <row r="393" spans="5:6" x14ac:dyDescent="0.45">
      <c r="E393" s="13"/>
      <c r="F393" s="7"/>
    </row>
    <row r="394" spans="5:6" x14ac:dyDescent="0.45">
      <c r="E394" s="13"/>
      <c r="F394" s="7"/>
    </row>
    <row r="395" spans="5:6" x14ac:dyDescent="0.45">
      <c r="E395" s="13"/>
      <c r="F395" s="7"/>
    </row>
    <row r="396" spans="5:6" x14ac:dyDescent="0.45">
      <c r="E396" s="13"/>
      <c r="F396" s="7"/>
    </row>
    <row r="397" spans="5:6" x14ac:dyDescent="0.45">
      <c r="E397" s="13"/>
      <c r="F397" s="7"/>
    </row>
    <row r="398" spans="5:6" x14ac:dyDescent="0.45">
      <c r="E398" s="13"/>
      <c r="F398" s="7"/>
    </row>
    <row r="399" spans="5:6" x14ac:dyDescent="0.45">
      <c r="E399" s="13"/>
      <c r="F399" s="7"/>
    </row>
    <row r="400" spans="5:6" x14ac:dyDescent="0.45">
      <c r="E400" s="13"/>
      <c r="F400" s="7"/>
    </row>
    <row r="401" spans="5:6" x14ac:dyDescent="0.45">
      <c r="E401" s="13"/>
      <c r="F401" s="7"/>
    </row>
    <row r="402" spans="5:6" x14ac:dyDescent="0.45">
      <c r="E402" s="13"/>
      <c r="F402" s="7"/>
    </row>
    <row r="403" spans="5:6" x14ac:dyDescent="0.45">
      <c r="E403" s="13"/>
      <c r="F403" s="7"/>
    </row>
    <row r="404" spans="5:6" x14ac:dyDescent="0.45">
      <c r="E404" s="13"/>
      <c r="F404" s="7"/>
    </row>
    <row r="405" spans="5:6" x14ac:dyDescent="0.45">
      <c r="E405" s="13"/>
      <c r="F405" s="7"/>
    </row>
    <row r="406" spans="5:6" x14ac:dyDescent="0.45">
      <c r="E406" s="13"/>
      <c r="F406" s="7"/>
    </row>
    <row r="407" spans="5:6" x14ac:dyDescent="0.45">
      <c r="E407" s="13"/>
      <c r="F407" s="7"/>
    </row>
    <row r="408" spans="5:6" x14ac:dyDescent="0.45">
      <c r="E408" s="13"/>
      <c r="F408" s="7"/>
    </row>
    <row r="409" spans="5:6" x14ac:dyDescent="0.45">
      <c r="E409" s="13"/>
      <c r="F409" s="7"/>
    </row>
    <row r="410" spans="5:6" x14ac:dyDescent="0.45">
      <c r="E410" s="13"/>
      <c r="F410" s="7"/>
    </row>
    <row r="411" spans="5:6" x14ac:dyDescent="0.45">
      <c r="E411" s="13"/>
      <c r="F411" s="7"/>
    </row>
    <row r="412" spans="5:6" x14ac:dyDescent="0.45">
      <c r="E412" s="13"/>
      <c r="F412" s="7"/>
    </row>
    <row r="413" spans="5:6" x14ac:dyDescent="0.45">
      <c r="E413" s="13"/>
      <c r="F413" s="7"/>
    </row>
    <row r="414" spans="5:6" x14ac:dyDescent="0.45">
      <c r="E414" s="13"/>
      <c r="F414" s="7"/>
    </row>
    <row r="415" spans="5:6" x14ac:dyDescent="0.45">
      <c r="E415" s="13"/>
      <c r="F415" s="7"/>
    </row>
    <row r="416" spans="5:6" x14ac:dyDescent="0.45">
      <c r="E416" s="13"/>
      <c r="F416" s="7"/>
    </row>
    <row r="417" spans="5:6" x14ac:dyDescent="0.45">
      <c r="E417" s="13"/>
      <c r="F417" s="7"/>
    </row>
    <row r="418" spans="5:6" x14ac:dyDescent="0.45">
      <c r="E418" s="13"/>
      <c r="F418" s="7"/>
    </row>
    <row r="419" spans="5:6" x14ac:dyDescent="0.45">
      <c r="E419" s="13"/>
      <c r="F419" s="7"/>
    </row>
    <row r="420" spans="5:6" x14ac:dyDescent="0.45">
      <c r="E420" s="13"/>
      <c r="F420" s="7"/>
    </row>
    <row r="421" spans="5:6" x14ac:dyDescent="0.45">
      <c r="E421" s="13"/>
      <c r="F421" s="7"/>
    </row>
    <row r="422" spans="5:6" x14ac:dyDescent="0.45">
      <c r="E422" s="13"/>
      <c r="F422" s="7"/>
    </row>
    <row r="423" spans="5:6" x14ac:dyDescent="0.45">
      <c r="E423" s="13"/>
      <c r="F423" s="7"/>
    </row>
    <row r="424" spans="5:6" x14ac:dyDescent="0.45">
      <c r="E424" s="13"/>
      <c r="F424" s="7"/>
    </row>
    <row r="425" spans="5:6" x14ac:dyDescent="0.45">
      <c r="E425" s="13"/>
      <c r="F425" s="7"/>
    </row>
    <row r="426" spans="5:6" x14ac:dyDescent="0.45">
      <c r="E426" s="13"/>
      <c r="F426" s="7"/>
    </row>
    <row r="427" spans="5:6" x14ac:dyDescent="0.45">
      <c r="E427" s="13"/>
      <c r="F427" s="7"/>
    </row>
    <row r="428" spans="5:6" x14ac:dyDescent="0.45">
      <c r="E428" s="13"/>
      <c r="F428" s="7"/>
    </row>
    <row r="429" spans="5:6" x14ac:dyDescent="0.45">
      <c r="E429" s="13"/>
      <c r="F429" s="7"/>
    </row>
    <row r="430" spans="5:6" x14ac:dyDescent="0.45">
      <c r="E430" s="13"/>
      <c r="F430" s="7"/>
    </row>
    <row r="431" spans="5:6" x14ac:dyDescent="0.45">
      <c r="E431" s="13"/>
      <c r="F431" s="7"/>
    </row>
    <row r="432" spans="5:6" x14ac:dyDescent="0.45">
      <c r="E432" s="13"/>
      <c r="F432" s="7"/>
    </row>
    <row r="433" spans="5:6" x14ac:dyDescent="0.45">
      <c r="E433" s="13"/>
      <c r="F433" s="7"/>
    </row>
    <row r="434" spans="5:6" x14ac:dyDescent="0.45">
      <c r="E434" s="13"/>
      <c r="F434" s="7"/>
    </row>
    <row r="435" spans="5:6" x14ac:dyDescent="0.45">
      <c r="E435" s="13"/>
      <c r="F435" s="7"/>
    </row>
    <row r="436" spans="5:6" x14ac:dyDescent="0.45">
      <c r="E436" s="13"/>
      <c r="F436" s="7"/>
    </row>
    <row r="437" spans="5:6" x14ac:dyDescent="0.45">
      <c r="E437" s="13"/>
      <c r="F437" s="7"/>
    </row>
    <row r="438" spans="5:6" x14ac:dyDescent="0.45">
      <c r="E438" s="13"/>
      <c r="F438" s="7"/>
    </row>
    <row r="439" spans="5:6" x14ac:dyDescent="0.45">
      <c r="E439" s="13"/>
      <c r="F439" s="7"/>
    </row>
    <row r="440" spans="5:6" x14ac:dyDescent="0.45">
      <c r="E440" s="13"/>
      <c r="F440" s="7"/>
    </row>
    <row r="441" spans="5:6" x14ac:dyDescent="0.45">
      <c r="E441" s="13"/>
      <c r="F441" s="7"/>
    </row>
    <row r="442" spans="5:6" x14ac:dyDescent="0.45">
      <c r="E442" s="13"/>
      <c r="F442" s="7"/>
    </row>
    <row r="443" spans="5:6" x14ac:dyDescent="0.45">
      <c r="E443" s="13"/>
      <c r="F443" s="7"/>
    </row>
    <row r="444" spans="5:6" x14ac:dyDescent="0.45">
      <c r="E444" s="13"/>
      <c r="F444" s="7"/>
    </row>
    <row r="445" spans="5:6" x14ac:dyDescent="0.45">
      <c r="E445" s="13"/>
      <c r="F445" s="7"/>
    </row>
    <row r="446" spans="5:6" x14ac:dyDescent="0.45">
      <c r="E446" s="13"/>
      <c r="F446" s="7"/>
    </row>
    <row r="447" spans="5:6" x14ac:dyDescent="0.45">
      <c r="E447" s="13"/>
      <c r="F447" s="7"/>
    </row>
    <row r="448" spans="5:6" x14ac:dyDescent="0.45">
      <c r="E448" s="13"/>
      <c r="F448" s="7"/>
    </row>
    <row r="449" spans="5:6" x14ac:dyDescent="0.45">
      <c r="E449" s="13"/>
      <c r="F449" s="7"/>
    </row>
    <row r="450" spans="5:6" x14ac:dyDescent="0.45">
      <c r="E450" s="13"/>
      <c r="F450" s="7"/>
    </row>
    <row r="451" spans="5:6" x14ac:dyDescent="0.45">
      <c r="E451" s="13"/>
      <c r="F451" s="7"/>
    </row>
    <row r="452" spans="5:6" x14ac:dyDescent="0.45">
      <c r="E452" s="13"/>
      <c r="F452" s="7"/>
    </row>
    <row r="453" spans="5:6" x14ac:dyDescent="0.45">
      <c r="E453" s="13"/>
      <c r="F453" s="7"/>
    </row>
    <row r="454" spans="5:6" x14ac:dyDescent="0.45">
      <c r="E454" s="13"/>
      <c r="F454" s="7"/>
    </row>
    <row r="455" spans="5:6" x14ac:dyDescent="0.45">
      <c r="E455" s="13"/>
      <c r="F455" s="7"/>
    </row>
    <row r="456" spans="5:6" x14ac:dyDescent="0.45">
      <c r="E456" s="13"/>
      <c r="F456" s="7"/>
    </row>
    <row r="457" spans="5:6" x14ac:dyDescent="0.45">
      <c r="E457" s="13"/>
      <c r="F457" s="7"/>
    </row>
    <row r="458" spans="5:6" x14ac:dyDescent="0.45">
      <c r="E458" s="13"/>
      <c r="F458" s="7"/>
    </row>
    <row r="459" spans="5:6" x14ac:dyDescent="0.45">
      <c r="E459" s="13"/>
      <c r="F459" s="7"/>
    </row>
    <row r="460" spans="5:6" x14ac:dyDescent="0.45">
      <c r="E460" s="13"/>
      <c r="F460" s="7"/>
    </row>
    <row r="461" spans="5:6" x14ac:dyDescent="0.45">
      <c r="E461" s="13"/>
      <c r="F461" s="7"/>
    </row>
    <row r="462" spans="5:6" x14ac:dyDescent="0.45">
      <c r="E462" s="13"/>
      <c r="F462" s="7"/>
    </row>
    <row r="463" spans="5:6" x14ac:dyDescent="0.45">
      <c r="E463" s="13"/>
      <c r="F463" s="7"/>
    </row>
    <row r="464" spans="5:6" x14ac:dyDescent="0.45">
      <c r="E464" s="13"/>
      <c r="F464" s="7"/>
    </row>
    <row r="465" spans="5:6" x14ac:dyDescent="0.45">
      <c r="E465" s="13"/>
      <c r="F465" s="7"/>
    </row>
    <row r="466" spans="5:6" x14ac:dyDescent="0.45">
      <c r="E466" s="13"/>
      <c r="F466" s="7"/>
    </row>
    <row r="467" spans="5:6" x14ac:dyDescent="0.45">
      <c r="E467" s="13"/>
      <c r="F467" s="7"/>
    </row>
    <row r="468" spans="5:6" x14ac:dyDescent="0.45">
      <c r="E468" s="13"/>
      <c r="F468" s="7"/>
    </row>
    <row r="469" spans="5:6" x14ac:dyDescent="0.45">
      <c r="E469" s="13"/>
      <c r="F469" s="7"/>
    </row>
    <row r="470" spans="5:6" x14ac:dyDescent="0.45">
      <c r="E470" s="13"/>
      <c r="F470" s="7"/>
    </row>
    <row r="471" spans="5:6" x14ac:dyDescent="0.45">
      <c r="E471" s="13"/>
      <c r="F471" s="7"/>
    </row>
    <row r="472" spans="5:6" x14ac:dyDescent="0.45">
      <c r="E472" s="13"/>
      <c r="F472" s="7"/>
    </row>
    <row r="473" spans="5:6" x14ac:dyDescent="0.45">
      <c r="E473" s="13"/>
      <c r="F473" s="7"/>
    </row>
    <row r="474" spans="5:6" x14ac:dyDescent="0.45">
      <c r="E474" s="13"/>
      <c r="F474" s="7"/>
    </row>
    <row r="475" spans="5:6" x14ac:dyDescent="0.45">
      <c r="E475" s="13"/>
      <c r="F475" s="7"/>
    </row>
    <row r="476" spans="5:6" x14ac:dyDescent="0.45">
      <c r="E476" s="13"/>
      <c r="F476" s="7"/>
    </row>
    <row r="477" spans="5:6" x14ac:dyDescent="0.45">
      <c r="E477" s="13"/>
      <c r="F477" s="7"/>
    </row>
    <row r="478" spans="5:6" x14ac:dyDescent="0.45">
      <c r="E478" s="13"/>
      <c r="F478" s="7"/>
    </row>
    <row r="479" spans="5:6" x14ac:dyDescent="0.45">
      <c r="E479" s="13"/>
      <c r="F479" s="7"/>
    </row>
    <row r="480" spans="5:6" x14ac:dyDescent="0.45">
      <c r="E480" s="13"/>
      <c r="F480" s="7"/>
    </row>
    <row r="481" spans="5:6" x14ac:dyDescent="0.45">
      <c r="E481" s="13"/>
      <c r="F481" s="7"/>
    </row>
    <row r="482" spans="5:6" x14ac:dyDescent="0.45">
      <c r="E482" s="13"/>
      <c r="F482" s="7"/>
    </row>
    <row r="483" spans="5:6" x14ac:dyDescent="0.45">
      <c r="E483" s="13"/>
      <c r="F483" s="7"/>
    </row>
    <row r="484" spans="5:6" x14ac:dyDescent="0.45">
      <c r="E484" s="13"/>
      <c r="F484" s="7"/>
    </row>
    <row r="485" spans="5:6" x14ac:dyDescent="0.45">
      <c r="E485" s="13"/>
      <c r="F485" s="7"/>
    </row>
    <row r="486" spans="5:6" x14ac:dyDescent="0.45">
      <c r="E486" s="13"/>
      <c r="F486" s="7"/>
    </row>
    <row r="487" spans="5:6" x14ac:dyDescent="0.45">
      <c r="E487" s="13"/>
      <c r="F487" s="7"/>
    </row>
    <row r="488" spans="5:6" x14ac:dyDescent="0.45">
      <c r="E488" s="13"/>
      <c r="F488" s="7"/>
    </row>
    <row r="489" spans="5:6" x14ac:dyDescent="0.45">
      <c r="E489" s="13"/>
      <c r="F489" s="7"/>
    </row>
    <row r="490" spans="5:6" x14ac:dyDescent="0.45">
      <c r="E490" s="13"/>
      <c r="F490" s="7"/>
    </row>
    <row r="491" spans="5:6" x14ac:dyDescent="0.45">
      <c r="E491" s="13"/>
      <c r="F491" s="7"/>
    </row>
    <row r="492" spans="5:6" x14ac:dyDescent="0.45">
      <c r="E492" s="13"/>
      <c r="F492" s="7"/>
    </row>
    <row r="493" spans="5:6" x14ac:dyDescent="0.45">
      <c r="E493" s="13"/>
      <c r="F493" s="7"/>
    </row>
    <row r="494" spans="5:6" x14ac:dyDescent="0.45">
      <c r="E494" s="13"/>
      <c r="F494" s="7"/>
    </row>
    <row r="495" spans="5:6" x14ac:dyDescent="0.45">
      <c r="E495" s="13"/>
      <c r="F495" s="7"/>
    </row>
    <row r="496" spans="5:6" x14ac:dyDescent="0.45">
      <c r="E496" s="13"/>
      <c r="F496" s="7"/>
    </row>
    <row r="497" spans="5:6" x14ac:dyDescent="0.45">
      <c r="E497" s="13"/>
      <c r="F497" s="7"/>
    </row>
    <row r="498" spans="5:6" x14ac:dyDescent="0.45">
      <c r="E498" s="13"/>
      <c r="F498" s="7"/>
    </row>
    <row r="499" spans="5:6" x14ac:dyDescent="0.45">
      <c r="E499" s="13"/>
      <c r="F499" s="7"/>
    </row>
    <row r="500" spans="5:6" x14ac:dyDescent="0.45">
      <c r="E500" s="13"/>
      <c r="F500" s="7"/>
    </row>
    <row r="501" spans="5:6" x14ac:dyDescent="0.45">
      <c r="E501" s="13"/>
      <c r="F501" s="7"/>
    </row>
    <row r="502" spans="5:6" x14ac:dyDescent="0.45">
      <c r="E502" s="13"/>
      <c r="F502" s="7"/>
    </row>
    <row r="503" spans="5:6" x14ac:dyDescent="0.45">
      <c r="E503" s="13"/>
      <c r="F503" s="7"/>
    </row>
    <row r="504" spans="5:6" x14ac:dyDescent="0.45">
      <c r="E504" s="13"/>
      <c r="F504" s="7"/>
    </row>
    <row r="505" spans="5:6" x14ac:dyDescent="0.45">
      <c r="E505" s="13"/>
      <c r="F505" s="7"/>
    </row>
    <row r="506" spans="5:6" x14ac:dyDescent="0.45">
      <c r="E506" s="13"/>
      <c r="F506" s="7"/>
    </row>
    <row r="507" spans="5:6" x14ac:dyDescent="0.45">
      <c r="E507" s="13"/>
      <c r="F507" s="7"/>
    </row>
    <row r="508" spans="5:6" x14ac:dyDescent="0.45">
      <c r="E508" s="13"/>
      <c r="F508" s="7"/>
    </row>
    <row r="509" spans="5:6" x14ac:dyDescent="0.45">
      <c r="E509" s="13"/>
      <c r="F509" s="7"/>
    </row>
    <row r="510" spans="5:6" x14ac:dyDescent="0.45">
      <c r="E510" s="13"/>
      <c r="F510" s="7"/>
    </row>
    <row r="511" spans="5:6" x14ac:dyDescent="0.45">
      <c r="E511" s="13"/>
      <c r="F511" s="7"/>
    </row>
    <row r="512" spans="5:6" x14ac:dyDescent="0.45">
      <c r="E512" s="13"/>
      <c r="F512" s="7"/>
    </row>
    <row r="513" spans="5:6" x14ac:dyDescent="0.45">
      <c r="E513" s="13"/>
      <c r="F513" s="7"/>
    </row>
    <row r="514" spans="5:6" x14ac:dyDescent="0.45">
      <c r="E514" s="13"/>
      <c r="F514" s="7"/>
    </row>
    <row r="515" spans="5:6" x14ac:dyDescent="0.45">
      <c r="E515" s="13"/>
      <c r="F515" s="7"/>
    </row>
    <row r="516" spans="5:6" x14ac:dyDescent="0.45">
      <c r="E516" s="13"/>
      <c r="F516" s="7"/>
    </row>
    <row r="517" spans="5:6" x14ac:dyDescent="0.45">
      <c r="E517" s="13"/>
      <c r="F517" s="7"/>
    </row>
    <row r="518" spans="5:6" x14ac:dyDescent="0.45">
      <c r="E518" s="13"/>
      <c r="F518" s="7"/>
    </row>
    <row r="519" spans="5:6" x14ac:dyDescent="0.45">
      <c r="E519" s="13"/>
      <c r="F519" s="7"/>
    </row>
    <row r="520" spans="5:6" x14ac:dyDescent="0.45">
      <c r="E520" s="13"/>
      <c r="F520" s="7"/>
    </row>
    <row r="521" spans="5:6" x14ac:dyDescent="0.45">
      <c r="E521" s="13"/>
      <c r="F521" s="7"/>
    </row>
    <row r="522" spans="5:6" x14ac:dyDescent="0.45">
      <c r="E522" s="13"/>
      <c r="F522" s="7"/>
    </row>
    <row r="523" spans="5:6" x14ac:dyDescent="0.45">
      <c r="E523" s="13"/>
      <c r="F523" s="7"/>
    </row>
    <row r="524" spans="5:6" x14ac:dyDescent="0.45">
      <c r="E524" s="13"/>
      <c r="F524" s="7"/>
    </row>
    <row r="525" spans="5:6" x14ac:dyDescent="0.45">
      <c r="E525" s="13"/>
      <c r="F525" s="7"/>
    </row>
    <row r="526" spans="5:6" x14ac:dyDescent="0.45">
      <c r="E526" s="13"/>
      <c r="F526" s="7"/>
    </row>
    <row r="527" spans="5:6" x14ac:dyDescent="0.45">
      <c r="E527" s="13"/>
      <c r="F527" s="7"/>
    </row>
    <row r="528" spans="5:6" x14ac:dyDescent="0.45">
      <c r="E528" s="13"/>
      <c r="F528" s="7"/>
    </row>
    <row r="529" spans="5:6" x14ac:dyDescent="0.45">
      <c r="E529" s="13"/>
      <c r="F529" s="7"/>
    </row>
    <row r="530" spans="5:6" x14ac:dyDescent="0.45">
      <c r="E530" s="13"/>
      <c r="F530" s="7"/>
    </row>
    <row r="531" spans="5:6" x14ac:dyDescent="0.45">
      <c r="E531" s="13"/>
      <c r="F531" s="7"/>
    </row>
    <row r="532" spans="5:6" x14ac:dyDescent="0.45">
      <c r="E532" s="13"/>
      <c r="F532" s="7"/>
    </row>
    <row r="533" spans="5:6" x14ac:dyDescent="0.45">
      <c r="E533" s="13"/>
      <c r="F533" s="7"/>
    </row>
    <row r="534" spans="5:6" x14ac:dyDescent="0.45">
      <c r="E534" s="13"/>
      <c r="F534" s="7"/>
    </row>
    <row r="535" spans="5:6" x14ac:dyDescent="0.45">
      <c r="E535" s="13"/>
      <c r="F535" s="7"/>
    </row>
    <row r="536" spans="5:6" x14ac:dyDescent="0.45">
      <c r="E536" s="13"/>
      <c r="F536" s="7"/>
    </row>
    <row r="537" spans="5:6" x14ac:dyDescent="0.45">
      <c r="E537" s="13"/>
      <c r="F537" s="7"/>
    </row>
    <row r="538" spans="5:6" x14ac:dyDescent="0.45">
      <c r="E538" s="13"/>
      <c r="F538" s="7"/>
    </row>
    <row r="539" spans="5:6" x14ac:dyDescent="0.45">
      <c r="E539" s="13"/>
      <c r="F539" s="7"/>
    </row>
    <row r="540" spans="5:6" x14ac:dyDescent="0.45">
      <c r="E540" s="13"/>
      <c r="F540" s="7"/>
    </row>
    <row r="541" spans="5:6" x14ac:dyDescent="0.45">
      <c r="E541" s="13"/>
      <c r="F541" s="7"/>
    </row>
    <row r="542" spans="5:6" x14ac:dyDescent="0.45">
      <c r="E542" s="13"/>
      <c r="F542" s="7"/>
    </row>
    <row r="543" spans="5:6" x14ac:dyDescent="0.45">
      <c r="E543" s="13"/>
      <c r="F543" s="7"/>
    </row>
    <row r="544" spans="5:6" x14ac:dyDescent="0.45">
      <c r="E544" s="13"/>
      <c r="F544" s="7"/>
    </row>
    <row r="545" spans="5:6" x14ac:dyDescent="0.45">
      <c r="E545" s="13"/>
      <c r="F545" s="7"/>
    </row>
    <row r="546" spans="5:6" x14ac:dyDescent="0.45">
      <c r="E546" s="13"/>
      <c r="F546" s="7"/>
    </row>
    <row r="547" spans="5:6" x14ac:dyDescent="0.45">
      <c r="E547" s="13"/>
      <c r="F547" s="7"/>
    </row>
    <row r="548" spans="5:6" x14ac:dyDescent="0.45">
      <c r="E548" s="13"/>
      <c r="F548" s="7"/>
    </row>
    <row r="549" spans="5:6" x14ac:dyDescent="0.45">
      <c r="E549" s="13"/>
      <c r="F549" s="7"/>
    </row>
    <row r="550" spans="5:6" x14ac:dyDescent="0.45">
      <c r="E550" s="13"/>
      <c r="F550" s="7"/>
    </row>
    <row r="551" spans="5:6" x14ac:dyDescent="0.45">
      <c r="E551" s="13"/>
      <c r="F551" s="7"/>
    </row>
    <row r="552" spans="5:6" x14ac:dyDescent="0.45">
      <c r="E552" s="13"/>
      <c r="F552" s="7"/>
    </row>
    <row r="553" spans="5:6" x14ac:dyDescent="0.45">
      <c r="E553" s="13"/>
      <c r="F553" s="7"/>
    </row>
    <row r="554" spans="5:6" x14ac:dyDescent="0.45">
      <c r="E554" s="13"/>
      <c r="F554" s="7"/>
    </row>
    <row r="555" spans="5:6" x14ac:dyDescent="0.45">
      <c r="E555" s="13"/>
      <c r="F555" s="7"/>
    </row>
    <row r="556" spans="5:6" x14ac:dyDescent="0.45">
      <c r="E556" s="13"/>
      <c r="F556" s="7"/>
    </row>
    <row r="557" spans="5:6" x14ac:dyDescent="0.45">
      <c r="E557" s="13"/>
      <c r="F557" s="7"/>
    </row>
    <row r="558" spans="5:6" x14ac:dyDescent="0.45">
      <c r="E558" s="13"/>
      <c r="F558" s="7"/>
    </row>
    <row r="559" spans="5:6" x14ac:dyDescent="0.45">
      <c r="E559" s="13"/>
      <c r="F559" s="7"/>
    </row>
    <row r="560" spans="5:6" x14ac:dyDescent="0.45">
      <c r="E560" s="13"/>
      <c r="F560" s="7"/>
    </row>
    <row r="561" spans="5:6" x14ac:dyDescent="0.45">
      <c r="E561" s="13"/>
      <c r="F561" s="7"/>
    </row>
    <row r="562" spans="5:6" x14ac:dyDescent="0.45">
      <c r="E562" s="13"/>
      <c r="F562" s="7"/>
    </row>
    <row r="563" spans="5:6" x14ac:dyDescent="0.45">
      <c r="E563" s="13"/>
      <c r="F563" s="7"/>
    </row>
    <row r="564" spans="5:6" x14ac:dyDescent="0.45">
      <c r="E564" s="13"/>
      <c r="F564" s="7"/>
    </row>
    <row r="565" spans="5:6" x14ac:dyDescent="0.45">
      <c r="E565" s="13"/>
      <c r="F565" s="7"/>
    </row>
    <row r="566" spans="5:6" x14ac:dyDescent="0.45">
      <c r="E566" s="13"/>
      <c r="F566" s="7"/>
    </row>
    <row r="567" spans="5:6" x14ac:dyDescent="0.45">
      <c r="E567" s="13"/>
      <c r="F567" s="7"/>
    </row>
    <row r="568" spans="5:6" x14ac:dyDescent="0.45">
      <c r="E568" s="13"/>
      <c r="F568" s="7"/>
    </row>
    <row r="569" spans="5:6" x14ac:dyDescent="0.45">
      <c r="E569" s="13"/>
      <c r="F569" s="7"/>
    </row>
    <row r="570" spans="5:6" x14ac:dyDescent="0.45">
      <c r="E570" s="13"/>
      <c r="F570" s="7"/>
    </row>
    <row r="571" spans="5:6" x14ac:dyDescent="0.45">
      <c r="E571" s="13"/>
      <c r="F571" s="7"/>
    </row>
    <row r="572" spans="5:6" x14ac:dyDescent="0.45">
      <c r="E572" s="13"/>
      <c r="F572" s="7"/>
    </row>
    <row r="573" spans="5:6" x14ac:dyDescent="0.45">
      <c r="E573" s="13"/>
      <c r="F573" s="7"/>
    </row>
    <row r="574" spans="5:6" x14ac:dyDescent="0.45">
      <c r="E574" s="13"/>
      <c r="F574" s="7"/>
    </row>
    <row r="575" spans="5:6" x14ac:dyDescent="0.45">
      <c r="E575" s="13"/>
      <c r="F575" s="7"/>
    </row>
    <row r="576" spans="5:6" x14ac:dyDescent="0.45">
      <c r="E576" s="13"/>
      <c r="F576" s="7"/>
    </row>
    <row r="577" spans="5:6" x14ac:dyDescent="0.45">
      <c r="E577" s="13"/>
      <c r="F577" s="7"/>
    </row>
    <row r="578" spans="5:6" x14ac:dyDescent="0.45">
      <c r="E578" s="13"/>
      <c r="F578" s="7"/>
    </row>
    <row r="579" spans="5:6" x14ac:dyDescent="0.45">
      <c r="E579" s="13"/>
      <c r="F579" s="7"/>
    </row>
    <row r="580" spans="5:6" x14ac:dyDescent="0.45">
      <c r="E580" s="13"/>
      <c r="F580" s="7"/>
    </row>
    <row r="581" spans="5:6" x14ac:dyDescent="0.45">
      <c r="E581" s="13"/>
      <c r="F581" s="7"/>
    </row>
    <row r="582" spans="5:6" x14ac:dyDescent="0.45">
      <c r="E582" s="13"/>
      <c r="F582" s="7"/>
    </row>
    <row r="583" spans="5:6" x14ac:dyDescent="0.45">
      <c r="E583" s="13"/>
      <c r="F583" s="7"/>
    </row>
    <row r="584" spans="5:6" x14ac:dyDescent="0.45">
      <c r="E584" s="13"/>
      <c r="F584" s="7"/>
    </row>
    <row r="585" spans="5:6" x14ac:dyDescent="0.45">
      <c r="E585" s="13"/>
      <c r="F585" s="7"/>
    </row>
    <row r="586" spans="5:6" x14ac:dyDescent="0.45">
      <c r="E586" s="13"/>
      <c r="F586" s="7"/>
    </row>
    <row r="587" spans="5:6" x14ac:dyDescent="0.45">
      <c r="E587" s="13"/>
      <c r="F587" s="7"/>
    </row>
    <row r="588" spans="5:6" x14ac:dyDescent="0.45">
      <c r="E588" s="13"/>
      <c r="F588" s="7"/>
    </row>
    <row r="589" spans="5:6" x14ac:dyDescent="0.45">
      <c r="E589" s="13"/>
      <c r="F589" s="7"/>
    </row>
    <row r="590" spans="5:6" x14ac:dyDescent="0.45">
      <c r="E590" s="13"/>
      <c r="F590" s="7"/>
    </row>
    <row r="591" spans="5:6" x14ac:dyDescent="0.45">
      <c r="E591" s="13"/>
      <c r="F591" s="7"/>
    </row>
    <row r="592" spans="5:6" x14ac:dyDescent="0.45">
      <c r="E592" s="13"/>
      <c r="F592" s="7"/>
    </row>
    <row r="593" spans="5:6" x14ac:dyDescent="0.45">
      <c r="E593" s="13"/>
      <c r="F593" s="7"/>
    </row>
    <row r="594" spans="5:6" x14ac:dyDescent="0.45">
      <c r="E594" s="13"/>
      <c r="F594" s="7"/>
    </row>
    <row r="595" spans="5:6" x14ac:dyDescent="0.45">
      <c r="E595" s="13"/>
      <c r="F595" s="7"/>
    </row>
    <row r="596" spans="5:6" x14ac:dyDescent="0.45">
      <c r="E596" s="13"/>
      <c r="F596" s="7"/>
    </row>
    <row r="597" spans="5:6" x14ac:dyDescent="0.45">
      <c r="E597" s="13"/>
      <c r="F597" s="7"/>
    </row>
    <row r="598" spans="5:6" x14ac:dyDescent="0.45">
      <c r="E598" s="13"/>
      <c r="F598" s="7"/>
    </row>
    <row r="599" spans="5:6" x14ac:dyDescent="0.45">
      <c r="E599" s="13"/>
      <c r="F599" s="7"/>
    </row>
    <row r="600" spans="5:6" x14ac:dyDescent="0.45">
      <c r="E600" s="13"/>
      <c r="F600" s="7"/>
    </row>
    <row r="601" spans="5:6" x14ac:dyDescent="0.45">
      <c r="E601" s="13"/>
      <c r="F601" s="7"/>
    </row>
    <row r="602" spans="5:6" x14ac:dyDescent="0.45">
      <c r="E602" s="13"/>
      <c r="F602" s="7"/>
    </row>
    <row r="603" spans="5:6" x14ac:dyDescent="0.45">
      <c r="E603" s="13"/>
      <c r="F603" s="7"/>
    </row>
    <row r="604" spans="5:6" x14ac:dyDescent="0.45">
      <c r="E604" s="13"/>
      <c r="F604" s="7"/>
    </row>
    <row r="605" spans="5:6" x14ac:dyDescent="0.45">
      <c r="E605" s="13"/>
      <c r="F605" s="7"/>
    </row>
    <row r="606" spans="5:6" x14ac:dyDescent="0.45">
      <c r="E606" s="13"/>
      <c r="F606" s="7"/>
    </row>
    <row r="607" spans="5:6" x14ac:dyDescent="0.45">
      <c r="E607" s="13"/>
      <c r="F607" s="7"/>
    </row>
    <row r="608" spans="5:6" x14ac:dyDescent="0.45">
      <c r="E608" s="13"/>
      <c r="F608" s="7"/>
    </row>
    <row r="609" spans="5:6" x14ac:dyDescent="0.45">
      <c r="E609" s="13"/>
      <c r="F609" s="7"/>
    </row>
    <row r="610" spans="5:6" x14ac:dyDescent="0.45">
      <c r="E610" s="13"/>
      <c r="F610" s="7"/>
    </row>
    <row r="611" spans="5:6" x14ac:dyDescent="0.45">
      <c r="E611" s="13"/>
      <c r="F611" s="7"/>
    </row>
    <row r="612" spans="5:6" x14ac:dyDescent="0.45">
      <c r="E612" s="13"/>
      <c r="F612" s="7"/>
    </row>
    <row r="613" spans="5:6" x14ac:dyDescent="0.45">
      <c r="E613" s="13"/>
      <c r="F613" s="7"/>
    </row>
    <row r="614" spans="5:6" x14ac:dyDescent="0.45">
      <c r="E614" s="13"/>
      <c r="F614" s="7"/>
    </row>
    <row r="615" spans="5:6" x14ac:dyDescent="0.45">
      <c r="E615" s="13"/>
      <c r="F615" s="7"/>
    </row>
    <row r="616" spans="5:6" x14ac:dyDescent="0.45">
      <c r="E616" s="13"/>
      <c r="F616" s="7"/>
    </row>
    <row r="617" spans="5:6" x14ac:dyDescent="0.45">
      <c r="E617" s="13"/>
      <c r="F617" s="7"/>
    </row>
    <row r="618" spans="5:6" x14ac:dyDescent="0.45">
      <c r="E618" s="13"/>
      <c r="F618" s="7"/>
    </row>
    <row r="619" spans="5:6" x14ac:dyDescent="0.45">
      <c r="E619" s="13"/>
      <c r="F619" s="7"/>
    </row>
    <row r="620" spans="5:6" x14ac:dyDescent="0.45">
      <c r="E620" s="13"/>
      <c r="F620" s="7"/>
    </row>
    <row r="621" spans="5:6" x14ac:dyDescent="0.45">
      <c r="E621" s="13"/>
      <c r="F621" s="7"/>
    </row>
    <row r="622" spans="5:6" x14ac:dyDescent="0.45">
      <c r="E622" s="13"/>
      <c r="F622" s="7"/>
    </row>
    <row r="623" spans="5:6" x14ac:dyDescent="0.45">
      <c r="E623" s="13"/>
      <c r="F623" s="7"/>
    </row>
    <row r="624" spans="5:6" x14ac:dyDescent="0.45">
      <c r="E624" s="13"/>
      <c r="F624" s="7"/>
    </row>
    <row r="625" spans="5:6" x14ac:dyDescent="0.45">
      <c r="E625" s="13"/>
      <c r="F625" s="7"/>
    </row>
    <row r="626" spans="5:6" x14ac:dyDescent="0.45">
      <c r="E626" s="13"/>
      <c r="F626" s="7"/>
    </row>
    <row r="627" spans="5:6" x14ac:dyDescent="0.45">
      <c r="E627" s="13"/>
      <c r="F627" s="7"/>
    </row>
    <row r="628" spans="5:6" x14ac:dyDescent="0.45">
      <c r="E628" s="13"/>
      <c r="F628" s="7"/>
    </row>
    <row r="629" spans="5:6" x14ac:dyDescent="0.45">
      <c r="E629" s="13"/>
      <c r="F629" s="7"/>
    </row>
    <row r="630" spans="5:6" x14ac:dyDescent="0.45">
      <c r="E630" s="13"/>
      <c r="F630" s="7"/>
    </row>
    <row r="631" spans="5:6" x14ac:dyDescent="0.45">
      <c r="E631" s="13"/>
      <c r="F631" s="7"/>
    </row>
    <row r="632" spans="5:6" x14ac:dyDescent="0.45">
      <c r="E632" s="13"/>
      <c r="F632" s="7"/>
    </row>
    <row r="633" spans="5:6" x14ac:dyDescent="0.45">
      <c r="E633" s="13"/>
      <c r="F633" s="7"/>
    </row>
    <row r="634" spans="5:6" x14ac:dyDescent="0.45">
      <c r="E634" s="13"/>
      <c r="F634" s="7"/>
    </row>
    <row r="635" spans="5:6" x14ac:dyDescent="0.45">
      <c r="E635" s="13"/>
      <c r="F635" s="7"/>
    </row>
    <row r="636" spans="5:6" x14ac:dyDescent="0.45">
      <c r="E636" s="13"/>
      <c r="F636" s="7"/>
    </row>
    <row r="637" spans="5:6" x14ac:dyDescent="0.45">
      <c r="E637" s="13"/>
      <c r="F637" s="7"/>
    </row>
    <row r="638" spans="5:6" x14ac:dyDescent="0.45">
      <c r="E638" s="13"/>
      <c r="F638" s="7"/>
    </row>
    <row r="639" spans="5:6" x14ac:dyDescent="0.45">
      <c r="E639" s="13"/>
      <c r="F639" s="7"/>
    </row>
    <row r="640" spans="5:6" x14ac:dyDescent="0.45">
      <c r="E640" s="13"/>
      <c r="F640" s="7"/>
    </row>
    <row r="641" spans="5:6" x14ac:dyDescent="0.45">
      <c r="E641" s="13"/>
      <c r="F641" s="7"/>
    </row>
    <row r="642" spans="5:6" x14ac:dyDescent="0.45">
      <c r="E642" s="13"/>
      <c r="F642" s="7"/>
    </row>
    <row r="643" spans="5:6" x14ac:dyDescent="0.45">
      <c r="E643" s="13"/>
      <c r="F643" s="7"/>
    </row>
    <row r="644" spans="5:6" x14ac:dyDescent="0.45">
      <c r="E644" s="13"/>
      <c r="F644" s="7"/>
    </row>
    <row r="645" spans="5:6" x14ac:dyDescent="0.45">
      <c r="E645" s="13"/>
      <c r="F645" s="7"/>
    </row>
    <row r="646" spans="5:6" x14ac:dyDescent="0.45">
      <c r="E646" s="13"/>
      <c r="F646" s="7"/>
    </row>
    <row r="647" spans="5:6" x14ac:dyDescent="0.45">
      <c r="E647" s="13"/>
      <c r="F647" s="7"/>
    </row>
    <row r="648" spans="5:6" x14ac:dyDescent="0.45">
      <c r="E648" s="13"/>
      <c r="F648" s="7"/>
    </row>
    <row r="649" spans="5:6" x14ac:dyDescent="0.45">
      <c r="E649" s="13"/>
      <c r="F649" s="7"/>
    </row>
    <row r="650" spans="5:6" x14ac:dyDescent="0.45">
      <c r="E650" s="13"/>
      <c r="F650" s="7"/>
    </row>
    <row r="651" spans="5:6" x14ac:dyDescent="0.45">
      <c r="E651" s="13"/>
      <c r="F651" s="7"/>
    </row>
    <row r="652" spans="5:6" x14ac:dyDescent="0.45">
      <c r="E652" s="13"/>
      <c r="F652" s="7"/>
    </row>
    <row r="653" spans="5:6" x14ac:dyDescent="0.45">
      <c r="E653" s="13"/>
      <c r="F653" s="7"/>
    </row>
    <row r="654" spans="5:6" x14ac:dyDescent="0.45">
      <c r="E654" s="13"/>
      <c r="F654" s="7"/>
    </row>
    <row r="655" spans="5:6" x14ac:dyDescent="0.45">
      <c r="E655" s="13"/>
      <c r="F655" s="7"/>
    </row>
    <row r="656" spans="5:6" x14ac:dyDescent="0.45">
      <c r="E656" s="13"/>
      <c r="F656" s="7"/>
    </row>
    <row r="657" spans="5:6" x14ac:dyDescent="0.45">
      <c r="E657" s="13"/>
      <c r="F657" s="7"/>
    </row>
    <row r="658" spans="5:6" x14ac:dyDescent="0.45">
      <c r="E658" s="13"/>
      <c r="F658" s="7"/>
    </row>
    <row r="659" spans="5:6" x14ac:dyDescent="0.45">
      <c r="E659" s="13"/>
      <c r="F659" s="7"/>
    </row>
    <row r="660" spans="5:6" x14ac:dyDescent="0.45">
      <c r="E660" s="13"/>
      <c r="F660" s="7"/>
    </row>
    <row r="661" spans="5:6" x14ac:dyDescent="0.45">
      <c r="E661" s="13"/>
      <c r="F661" s="7"/>
    </row>
    <row r="662" spans="5:6" x14ac:dyDescent="0.45">
      <c r="E662" s="13"/>
      <c r="F662" s="7"/>
    </row>
    <row r="663" spans="5:6" x14ac:dyDescent="0.45">
      <c r="E663" s="13"/>
      <c r="F663" s="7"/>
    </row>
    <row r="664" spans="5:6" x14ac:dyDescent="0.45">
      <c r="E664" s="13"/>
      <c r="F664" s="7"/>
    </row>
    <row r="665" spans="5:6" x14ac:dyDescent="0.45">
      <c r="E665" s="13"/>
      <c r="F665" s="7"/>
    </row>
    <row r="666" spans="5:6" x14ac:dyDescent="0.45">
      <c r="E666" s="13"/>
      <c r="F666" s="7"/>
    </row>
    <row r="667" spans="5:6" x14ac:dyDescent="0.45">
      <c r="E667" s="13"/>
      <c r="F667" s="7"/>
    </row>
    <row r="668" spans="5:6" x14ac:dyDescent="0.45">
      <c r="E668" s="13"/>
      <c r="F668" s="7"/>
    </row>
    <row r="669" spans="5:6" x14ac:dyDescent="0.45">
      <c r="E669" s="13"/>
      <c r="F669" s="7"/>
    </row>
    <row r="670" spans="5:6" x14ac:dyDescent="0.45">
      <c r="E670" s="13"/>
      <c r="F670" s="7"/>
    </row>
    <row r="671" spans="5:6" x14ac:dyDescent="0.45">
      <c r="E671" s="13"/>
      <c r="F671" s="7"/>
    </row>
    <row r="672" spans="5:6" x14ac:dyDescent="0.45">
      <c r="E672" s="13"/>
      <c r="F672" s="7"/>
    </row>
    <row r="673" spans="5:6" x14ac:dyDescent="0.45">
      <c r="E673" s="13"/>
      <c r="F673" s="7"/>
    </row>
    <row r="674" spans="5:6" x14ac:dyDescent="0.45">
      <c r="E674" s="13"/>
      <c r="F674" s="7"/>
    </row>
    <row r="675" spans="5:6" x14ac:dyDescent="0.45">
      <c r="E675" s="13"/>
      <c r="F675" s="7"/>
    </row>
    <row r="676" spans="5:6" x14ac:dyDescent="0.45">
      <c r="E676" s="13"/>
      <c r="F676" s="7"/>
    </row>
    <row r="677" spans="5:6" x14ac:dyDescent="0.45">
      <c r="E677" s="13"/>
      <c r="F677" s="7"/>
    </row>
    <row r="678" spans="5:6" x14ac:dyDescent="0.45">
      <c r="E678" s="13"/>
      <c r="F678" s="7"/>
    </row>
    <row r="679" spans="5:6" x14ac:dyDescent="0.45">
      <c r="E679" s="13"/>
      <c r="F679" s="7"/>
    </row>
    <row r="680" spans="5:6" x14ac:dyDescent="0.45">
      <c r="E680" s="13"/>
      <c r="F680" s="7"/>
    </row>
    <row r="681" spans="5:6" x14ac:dyDescent="0.45">
      <c r="E681" s="13"/>
      <c r="F681" s="7"/>
    </row>
    <row r="682" spans="5:6" x14ac:dyDescent="0.45">
      <c r="E682" s="13"/>
      <c r="F682" s="7"/>
    </row>
    <row r="683" spans="5:6" x14ac:dyDescent="0.45">
      <c r="E683" s="13"/>
      <c r="F683" s="7"/>
    </row>
    <row r="684" spans="5:6" x14ac:dyDescent="0.45">
      <c r="E684" s="13"/>
      <c r="F684" s="7"/>
    </row>
    <row r="685" spans="5:6" x14ac:dyDescent="0.45">
      <c r="E685" s="13"/>
      <c r="F685" s="7"/>
    </row>
    <row r="686" spans="5:6" x14ac:dyDescent="0.45">
      <c r="E686" s="13"/>
      <c r="F686" s="7"/>
    </row>
    <row r="687" spans="5:6" x14ac:dyDescent="0.45">
      <c r="E687" s="13"/>
      <c r="F687" s="7"/>
    </row>
    <row r="688" spans="5:6" x14ac:dyDescent="0.45">
      <c r="E688" s="13"/>
      <c r="F688" s="7"/>
    </row>
    <row r="689" spans="5:6" x14ac:dyDescent="0.45">
      <c r="E689" s="13"/>
      <c r="F689" s="7"/>
    </row>
    <row r="690" spans="5:6" x14ac:dyDescent="0.45">
      <c r="E690" s="13"/>
      <c r="F690" s="7"/>
    </row>
    <row r="691" spans="5:6" x14ac:dyDescent="0.45">
      <c r="E691" s="13"/>
      <c r="F691" s="7"/>
    </row>
    <row r="692" spans="5:6" x14ac:dyDescent="0.45">
      <c r="E692" s="13"/>
      <c r="F692" s="7"/>
    </row>
    <row r="693" spans="5:6" x14ac:dyDescent="0.45">
      <c r="E693" s="13"/>
      <c r="F693" s="7"/>
    </row>
    <row r="694" spans="5:6" x14ac:dyDescent="0.45">
      <c r="E694" s="13"/>
      <c r="F694" s="7"/>
    </row>
    <row r="695" spans="5:6" x14ac:dyDescent="0.45">
      <c r="E695" s="13"/>
      <c r="F695" s="7"/>
    </row>
    <row r="696" spans="5:6" x14ac:dyDescent="0.45">
      <c r="E696" s="13"/>
      <c r="F696" s="7"/>
    </row>
    <row r="697" spans="5:6" x14ac:dyDescent="0.45">
      <c r="E697" s="13"/>
      <c r="F697" s="7"/>
    </row>
    <row r="698" spans="5:6" x14ac:dyDescent="0.45">
      <c r="E698" s="13"/>
      <c r="F698" s="7"/>
    </row>
    <row r="699" spans="5:6" x14ac:dyDescent="0.45">
      <c r="E699" s="13"/>
      <c r="F699" s="7"/>
    </row>
    <row r="700" spans="5:6" x14ac:dyDescent="0.45">
      <c r="E700" s="13"/>
      <c r="F700" s="7"/>
    </row>
    <row r="701" spans="5:6" x14ac:dyDescent="0.45">
      <c r="E701" s="13"/>
      <c r="F701" s="7"/>
    </row>
    <row r="702" spans="5:6" x14ac:dyDescent="0.45">
      <c r="E702" s="13"/>
      <c r="F702" s="7"/>
    </row>
    <row r="703" spans="5:6" x14ac:dyDescent="0.45">
      <c r="E703" s="13"/>
      <c r="F703" s="7"/>
    </row>
    <row r="704" spans="5:6" x14ac:dyDescent="0.45">
      <c r="E704" s="13"/>
      <c r="F704" s="7"/>
    </row>
    <row r="705" spans="5:6" x14ac:dyDescent="0.45">
      <c r="E705" s="13"/>
      <c r="F705" s="7"/>
    </row>
    <row r="706" spans="5:6" x14ac:dyDescent="0.45">
      <c r="E706" s="13"/>
      <c r="F706" s="7"/>
    </row>
    <row r="707" spans="5:6" x14ac:dyDescent="0.45">
      <c r="E707" s="13"/>
      <c r="F707" s="7"/>
    </row>
    <row r="708" spans="5:6" x14ac:dyDescent="0.45">
      <c r="E708" s="13"/>
      <c r="F708" s="7"/>
    </row>
    <row r="709" spans="5:6" x14ac:dyDescent="0.45">
      <c r="E709" s="13"/>
      <c r="F709" s="7"/>
    </row>
    <row r="710" spans="5:6" x14ac:dyDescent="0.45">
      <c r="E710" s="13"/>
      <c r="F710" s="7"/>
    </row>
    <row r="711" spans="5:6" x14ac:dyDescent="0.45">
      <c r="E711" s="13"/>
      <c r="F711" s="7"/>
    </row>
    <row r="712" spans="5:6" x14ac:dyDescent="0.45">
      <c r="E712" s="13"/>
      <c r="F712" s="7"/>
    </row>
    <row r="713" spans="5:6" x14ac:dyDescent="0.45">
      <c r="E713" s="13"/>
      <c r="F713" s="7"/>
    </row>
    <row r="714" spans="5:6" x14ac:dyDescent="0.45">
      <c r="E714" s="13"/>
      <c r="F714" s="7"/>
    </row>
    <row r="715" spans="5:6" x14ac:dyDescent="0.45">
      <c r="E715" s="13"/>
      <c r="F715" s="7"/>
    </row>
    <row r="716" spans="5:6" x14ac:dyDescent="0.45">
      <c r="E716" s="13"/>
      <c r="F716" s="7"/>
    </row>
    <row r="717" spans="5:6" x14ac:dyDescent="0.45">
      <c r="E717" s="13"/>
      <c r="F717" s="7"/>
    </row>
    <row r="718" spans="5:6" x14ac:dyDescent="0.45">
      <c r="E718" s="13"/>
      <c r="F718" s="7"/>
    </row>
    <row r="719" spans="5:6" x14ac:dyDescent="0.45">
      <c r="E719" s="13"/>
      <c r="F719" s="7"/>
    </row>
    <row r="720" spans="5:6" x14ac:dyDescent="0.45">
      <c r="E720" s="13"/>
      <c r="F720" s="7"/>
    </row>
    <row r="721" spans="5:6" x14ac:dyDescent="0.45">
      <c r="E721" s="13"/>
      <c r="F721" s="7"/>
    </row>
    <row r="722" spans="5:6" x14ac:dyDescent="0.45">
      <c r="E722" s="13"/>
      <c r="F722" s="7"/>
    </row>
    <row r="723" spans="5:6" x14ac:dyDescent="0.45">
      <c r="E723" s="13"/>
      <c r="F723" s="7"/>
    </row>
    <row r="724" spans="5:6" x14ac:dyDescent="0.45">
      <c r="E724" s="13"/>
      <c r="F724" s="7"/>
    </row>
    <row r="725" spans="5:6" x14ac:dyDescent="0.45">
      <c r="E725" s="13"/>
      <c r="F725" s="7"/>
    </row>
    <row r="726" spans="5:6" x14ac:dyDescent="0.45">
      <c r="E726" s="13"/>
      <c r="F726" s="7"/>
    </row>
    <row r="727" spans="5:6" x14ac:dyDescent="0.45">
      <c r="E727" s="13"/>
      <c r="F727" s="7"/>
    </row>
    <row r="728" spans="5:6" x14ac:dyDescent="0.45">
      <c r="E728" s="13"/>
      <c r="F728" s="7"/>
    </row>
    <row r="729" spans="5:6" x14ac:dyDescent="0.45">
      <c r="E729" s="13"/>
      <c r="F729" s="7"/>
    </row>
    <row r="730" spans="5:6" x14ac:dyDescent="0.45">
      <c r="E730" s="13"/>
      <c r="F730" s="7"/>
    </row>
    <row r="731" spans="5:6" x14ac:dyDescent="0.45">
      <c r="E731" s="13"/>
      <c r="F731" s="7"/>
    </row>
    <row r="732" spans="5:6" x14ac:dyDescent="0.45">
      <c r="E732" s="13"/>
      <c r="F732" s="7"/>
    </row>
    <row r="733" spans="5:6" x14ac:dyDescent="0.45">
      <c r="E733" s="13"/>
      <c r="F733" s="7"/>
    </row>
    <row r="734" spans="5:6" x14ac:dyDescent="0.45">
      <c r="E734" s="13"/>
      <c r="F734" s="7"/>
    </row>
    <row r="735" spans="5:6" x14ac:dyDescent="0.45">
      <c r="E735" s="13"/>
      <c r="F735" s="7"/>
    </row>
    <row r="736" spans="5:6" x14ac:dyDescent="0.45">
      <c r="E736" s="13"/>
      <c r="F736" s="7"/>
    </row>
    <row r="737" spans="5:6" x14ac:dyDescent="0.45">
      <c r="E737" s="13"/>
      <c r="F737" s="7"/>
    </row>
    <row r="738" spans="5:6" x14ac:dyDescent="0.45">
      <c r="E738" s="13"/>
      <c r="F738" s="7"/>
    </row>
    <row r="739" spans="5:6" x14ac:dyDescent="0.45">
      <c r="E739" s="13"/>
      <c r="F739" s="7"/>
    </row>
    <row r="740" spans="5:6" x14ac:dyDescent="0.45">
      <c r="E740" s="13"/>
      <c r="F740" s="7"/>
    </row>
    <row r="741" spans="5:6" x14ac:dyDescent="0.45">
      <c r="E741" s="13"/>
      <c r="F741" s="7"/>
    </row>
    <row r="742" spans="5:6" x14ac:dyDescent="0.45">
      <c r="E742" s="13"/>
      <c r="F742" s="7"/>
    </row>
    <row r="743" spans="5:6" x14ac:dyDescent="0.45">
      <c r="E743" s="13"/>
      <c r="F743" s="7"/>
    </row>
    <row r="744" spans="5:6" x14ac:dyDescent="0.45">
      <c r="E744" s="13"/>
      <c r="F744" s="7"/>
    </row>
    <row r="745" spans="5:6" x14ac:dyDescent="0.45">
      <c r="E745" s="13"/>
      <c r="F745" s="7"/>
    </row>
    <row r="746" spans="5:6" x14ac:dyDescent="0.45">
      <c r="E746" s="13"/>
      <c r="F746" s="7"/>
    </row>
    <row r="747" spans="5:6" x14ac:dyDescent="0.45">
      <c r="E747" s="13"/>
      <c r="F747" s="7"/>
    </row>
    <row r="748" spans="5:6" x14ac:dyDescent="0.45">
      <c r="E748" s="13"/>
      <c r="F748" s="7"/>
    </row>
    <row r="749" spans="5:6" x14ac:dyDescent="0.45">
      <c r="E749" s="13"/>
      <c r="F749" s="7"/>
    </row>
    <row r="750" spans="5:6" x14ac:dyDescent="0.45">
      <c r="E750" s="13"/>
      <c r="F750" s="7"/>
    </row>
    <row r="751" spans="5:6" x14ac:dyDescent="0.45">
      <c r="E751" s="13"/>
      <c r="F751" s="7"/>
    </row>
    <row r="752" spans="5:6" x14ac:dyDescent="0.45">
      <c r="E752" s="13"/>
      <c r="F752" s="7"/>
    </row>
    <row r="753" spans="5:6" x14ac:dyDescent="0.45">
      <c r="E753" s="13"/>
      <c r="F753" s="7"/>
    </row>
    <row r="754" spans="5:6" x14ac:dyDescent="0.45">
      <c r="E754" s="13"/>
      <c r="F754" s="7"/>
    </row>
    <row r="755" spans="5:6" x14ac:dyDescent="0.45">
      <c r="E755" s="13"/>
      <c r="F755" s="7"/>
    </row>
    <row r="756" spans="5:6" x14ac:dyDescent="0.45">
      <c r="E756" s="13"/>
      <c r="F756" s="7"/>
    </row>
    <row r="757" spans="5:6" x14ac:dyDescent="0.45">
      <c r="E757" s="13"/>
      <c r="F757" s="7"/>
    </row>
    <row r="758" spans="5:6" x14ac:dyDescent="0.45">
      <c r="E758" s="13"/>
      <c r="F758" s="7"/>
    </row>
    <row r="759" spans="5:6" x14ac:dyDescent="0.45">
      <c r="E759" s="13"/>
      <c r="F759" s="7"/>
    </row>
    <row r="760" spans="5:6" x14ac:dyDescent="0.45">
      <c r="E760" s="13"/>
      <c r="F760" s="7"/>
    </row>
    <row r="761" spans="5:6" x14ac:dyDescent="0.45">
      <c r="E761" s="13"/>
      <c r="F761" s="7"/>
    </row>
    <row r="762" spans="5:6" x14ac:dyDescent="0.45">
      <c r="E762" s="13"/>
      <c r="F762" s="7"/>
    </row>
    <row r="763" spans="5:6" x14ac:dyDescent="0.45">
      <c r="E763" s="13"/>
      <c r="F763" s="7"/>
    </row>
    <row r="764" spans="5:6" x14ac:dyDescent="0.45">
      <c r="E764" s="13"/>
      <c r="F764" s="7"/>
    </row>
    <row r="765" spans="5:6" x14ac:dyDescent="0.45">
      <c r="E765" s="13"/>
      <c r="F765" s="7"/>
    </row>
    <row r="766" spans="5:6" x14ac:dyDescent="0.45">
      <c r="E766" s="13"/>
      <c r="F766" s="7"/>
    </row>
    <row r="767" spans="5:6" x14ac:dyDescent="0.45">
      <c r="E767" s="13"/>
      <c r="F767" s="7"/>
    </row>
    <row r="768" spans="5:6" x14ac:dyDescent="0.45">
      <c r="E768" s="13"/>
      <c r="F768" s="7"/>
    </row>
    <row r="769" spans="5:6" x14ac:dyDescent="0.45">
      <c r="E769" s="13"/>
      <c r="F769" s="7"/>
    </row>
    <row r="770" spans="5:6" x14ac:dyDescent="0.45">
      <c r="E770" s="13"/>
      <c r="F770" s="7"/>
    </row>
    <row r="771" spans="5:6" x14ac:dyDescent="0.45">
      <c r="E771" s="13"/>
      <c r="F771" s="7"/>
    </row>
    <row r="772" spans="5:6" x14ac:dyDescent="0.45">
      <c r="E772" s="13"/>
      <c r="F772" s="7"/>
    </row>
    <row r="773" spans="5:6" x14ac:dyDescent="0.45">
      <c r="E773" s="13"/>
      <c r="F773" s="7"/>
    </row>
    <row r="774" spans="5:6" x14ac:dyDescent="0.45">
      <c r="E774" s="13"/>
      <c r="F774" s="7"/>
    </row>
    <row r="775" spans="5:6" x14ac:dyDescent="0.45">
      <c r="E775" s="13"/>
      <c r="F775" s="7"/>
    </row>
    <row r="776" spans="5:6" x14ac:dyDescent="0.45">
      <c r="E776" s="13"/>
      <c r="F776" s="7"/>
    </row>
    <row r="777" spans="5:6" x14ac:dyDescent="0.45">
      <c r="E777" s="13"/>
      <c r="F777" s="7"/>
    </row>
    <row r="778" spans="5:6" x14ac:dyDescent="0.45">
      <c r="E778" s="13"/>
      <c r="F778" s="7"/>
    </row>
    <row r="779" spans="5:6" x14ac:dyDescent="0.45">
      <c r="E779" s="13"/>
      <c r="F779" s="7"/>
    </row>
    <row r="780" spans="5:6" x14ac:dyDescent="0.45">
      <c r="E780" s="13"/>
      <c r="F780" s="7"/>
    </row>
    <row r="781" spans="5:6" x14ac:dyDescent="0.45">
      <c r="E781" s="13"/>
      <c r="F781" s="7"/>
    </row>
    <row r="782" spans="5:6" x14ac:dyDescent="0.45">
      <c r="E782" s="13"/>
      <c r="F782" s="7"/>
    </row>
    <row r="783" spans="5:6" x14ac:dyDescent="0.45">
      <c r="E783" s="13"/>
      <c r="F783" s="7"/>
    </row>
    <row r="784" spans="5:6" x14ac:dyDescent="0.45">
      <c r="E784" s="13"/>
      <c r="F784" s="7"/>
    </row>
    <row r="785" spans="5:6" x14ac:dyDescent="0.45">
      <c r="E785" s="13"/>
      <c r="F785" s="7"/>
    </row>
    <row r="786" spans="5:6" x14ac:dyDescent="0.45">
      <c r="E786" s="13"/>
      <c r="F786" s="7"/>
    </row>
    <row r="787" spans="5:6" x14ac:dyDescent="0.45">
      <c r="E787" s="13"/>
      <c r="F787" s="7"/>
    </row>
    <row r="788" spans="5:6" x14ac:dyDescent="0.45">
      <c r="E788" s="13"/>
      <c r="F788" s="7"/>
    </row>
    <row r="789" spans="5:6" x14ac:dyDescent="0.45">
      <c r="E789" s="13"/>
      <c r="F789" s="7"/>
    </row>
    <row r="790" spans="5:6" x14ac:dyDescent="0.45">
      <c r="E790" s="13"/>
      <c r="F790" s="7"/>
    </row>
    <row r="791" spans="5:6" x14ac:dyDescent="0.45">
      <c r="E791" s="13"/>
      <c r="F791" s="7"/>
    </row>
    <row r="792" spans="5:6" x14ac:dyDescent="0.45">
      <c r="E792" s="13"/>
      <c r="F792" s="7"/>
    </row>
    <row r="793" spans="5:6" x14ac:dyDescent="0.45">
      <c r="E793" s="13"/>
      <c r="F793" s="7"/>
    </row>
    <row r="794" spans="5:6" x14ac:dyDescent="0.45">
      <c r="E794" s="13"/>
      <c r="F794" s="7"/>
    </row>
    <row r="795" spans="5:6" x14ac:dyDescent="0.45">
      <c r="E795" s="13"/>
      <c r="F795" s="7"/>
    </row>
    <row r="796" spans="5:6" x14ac:dyDescent="0.45">
      <c r="E796" s="13"/>
      <c r="F796" s="7"/>
    </row>
    <row r="797" spans="5:6" x14ac:dyDescent="0.45">
      <c r="E797" s="13"/>
      <c r="F797" s="7"/>
    </row>
    <row r="798" spans="5:6" x14ac:dyDescent="0.45">
      <c r="E798" s="13"/>
      <c r="F798" s="7"/>
    </row>
    <row r="799" spans="5:6" x14ac:dyDescent="0.45">
      <c r="E799" s="13"/>
      <c r="F799" s="7"/>
    </row>
    <row r="800" spans="5:6" x14ac:dyDescent="0.45">
      <c r="E800" s="13"/>
      <c r="F800" s="7"/>
    </row>
    <row r="801" spans="5:6" x14ac:dyDescent="0.45">
      <c r="E801" s="13"/>
      <c r="F801" s="7"/>
    </row>
    <row r="802" spans="5:6" x14ac:dyDescent="0.45">
      <c r="E802" s="13"/>
      <c r="F802" s="7"/>
    </row>
    <row r="803" spans="5:6" x14ac:dyDescent="0.45">
      <c r="E803" s="13"/>
      <c r="F803" s="7"/>
    </row>
    <row r="804" spans="5:6" x14ac:dyDescent="0.45">
      <c r="E804" s="13"/>
      <c r="F804" s="7"/>
    </row>
    <row r="805" spans="5:6" x14ac:dyDescent="0.45">
      <c r="E805" s="13"/>
      <c r="F805" s="7"/>
    </row>
    <row r="806" spans="5:6" x14ac:dyDescent="0.45">
      <c r="E806" s="13"/>
      <c r="F806" s="7"/>
    </row>
    <row r="807" spans="5:6" x14ac:dyDescent="0.45">
      <c r="E807" s="13"/>
      <c r="F807" s="7"/>
    </row>
    <row r="808" spans="5:6" x14ac:dyDescent="0.45">
      <c r="E808" s="13"/>
      <c r="F808" s="7"/>
    </row>
    <row r="809" spans="5:6" x14ac:dyDescent="0.45">
      <c r="E809" s="13"/>
      <c r="F809" s="7"/>
    </row>
    <row r="810" spans="5:6" x14ac:dyDescent="0.45">
      <c r="E810" s="13"/>
      <c r="F810" s="7"/>
    </row>
    <row r="811" spans="5:6" x14ac:dyDescent="0.45">
      <c r="E811" s="13"/>
      <c r="F811" s="7"/>
    </row>
    <row r="812" spans="5:6" x14ac:dyDescent="0.45">
      <c r="E812" s="13"/>
      <c r="F812" s="7"/>
    </row>
    <row r="813" spans="5:6" x14ac:dyDescent="0.45">
      <c r="E813" s="13"/>
      <c r="F813" s="7"/>
    </row>
    <row r="814" spans="5:6" x14ac:dyDescent="0.45">
      <c r="E814" s="13"/>
      <c r="F814" s="7"/>
    </row>
    <row r="815" spans="5:6" x14ac:dyDescent="0.45">
      <c r="E815" s="13"/>
      <c r="F815" s="7"/>
    </row>
    <row r="816" spans="5:6" x14ac:dyDescent="0.45">
      <c r="E816" s="13"/>
      <c r="F816" s="7"/>
    </row>
    <row r="817" spans="5:6" x14ac:dyDescent="0.45">
      <c r="E817" s="13"/>
      <c r="F817" s="7"/>
    </row>
    <row r="818" spans="5:6" x14ac:dyDescent="0.45">
      <c r="E818" s="13"/>
      <c r="F818" s="7"/>
    </row>
    <row r="819" spans="5:6" x14ac:dyDescent="0.45">
      <c r="E819" s="13"/>
      <c r="F819" s="7"/>
    </row>
    <row r="820" spans="5:6" x14ac:dyDescent="0.45">
      <c r="E820" s="13"/>
      <c r="F820" s="7"/>
    </row>
    <row r="821" spans="5:6" x14ac:dyDescent="0.45">
      <c r="E821" s="13"/>
      <c r="F821" s="7"/>
    </row>
    <row r="822" spans="5:6" x14ac:dyDescent="0.45">
      <c r="E822" s="13"/>
      <c r="F822" s="7"/>
    </row>
    <row r="823" spans="5:6" x14ac:dyDescent="0.45">
      <c r="E823" s="13"/>
      <c r="F823" s="7"/>
    </row>
    <row r="824" spans="5:6" x14ac:dyDescent="0.45">
      <c r="E824" s="13"/>
      <c r="F824" s="7"/>
    </row>
    <row r="825" spans="5:6" x14ac:dyDescent="0.45">
      <c r="E825" s="13"/>
      <c r="F825" s="7"/>
    </row>
    <row r="826" spans="5:6" x14ac:dyDescent="0.45">
      <c r="E826" s="13"/>
      <c r="F826" s="7"/>
    </row>
    <row r="827" spans="5:6" x14ac:dyDescent="0.45">
      <c r="E827" s="13"/>
      <c r="F827" s="7"/>
    </row>
    <row r="828" spans="5:6" x14ac:dyDescent="0.45">
      <c r="E828" s="13"/>
      <c r="F828" s="7"/>
    </row>
    <row r="829" spans="5:6" x14ac:dyDescent="0.45">
      <c r="E829" s="13"/>
      <c r="F829" s="7"/>
    </row>
    <row r="830" spans="5:6" x14ac:dyDescent="0.45">
      <c r="E830" s="13"/>
      <c r="F830" s="7"/>
    </row>
    <row r="831" spans="5:6" x14ac:dyDescent="0.45">
      <c r="E831" s="13"/>
      <c r="F831" s="7"/>
    </row>
    <row r="832" spans="5:6" x14ac:dyDescent="0.45">
      <c r="E832" s="13"/>
      <c r="F832" s="7"/>
    </row>
    <row r="833" spans="5:6" x14ac:dyDescent="0.45">
      <c r="E833" s="13"/>
      <c r="F833" s="7"/>
    </row>
    <row r="834" spans="5:6" x14ac:dyDescent="0.45">
      <c r="E834" s="13"/>
      <c r="F834" s="7"/>
    </row>
    <row r="835" spans="5:6" x14ac:dyDescent="0.45">
      <c r="E835" s="13"/>
      <c r="F835" s="7"/>
    </row>
    <row r="836" spans="5:6" x14ac:dyDescent="0.45">
      <c r="E836" s="13"/>
      <c r="F836" s="7"/>
    </row>
    <row r="837" spans="5:6" x14ac:dyDescent="0.45">
      <c r="E837" s="13"/>
      <c r="F837" s="7"/>
    </row>
    <row r="838" spans="5:6" x14ac:dyDescent="0.45">
      <c r="E838" s="13"/>
      <c r="F838" s="7"/>
    </row>
    <row r="839" spans="5:6" x14ac:dyDescent="0.45">
      <c r="E839" s="13"/>
      <c r="F839" s="7"/>
    </row>
    <row r="840" spans="5:6" x14ac:dyDescent="0.45">
      <c r="E840" s="13"/>
      <c r="F840" s="7"/>
    </row>
    <row r="841" spans="5:6" x14ac:dyDescent="0.45">
      <c r="E841" s="13"/>
      <c r="F841" s="7"/>
    </row>
    <row r="842" spans="5:6" x14ac:dyDescent="0.45">
      <c r="E842" s="13"/>
      <c r="F842" s="7"/>
    </row>
    <row r="843" spans="5:6" x14ac:dyDescent="0.45">
      <c r="E843" s="13"/>
      <c r="F843" s="7"/>
    </row>
    <row r="844" spans="5:6" x14ac:dyDescent="0.45">
      <c r="E844" s="13"/>
      <c r="F844" s="7"/>
    </row>
    <row r="845" spans="5:6" x14ac:dyDescent="0.45">
      <c r="E845" s="13"/>
      <c r="F845" s="7"/>
    </row>
    <row r="846" spans="5:6" x14ac:dyDescent="0.45">
      <c r="E846" s="13"/>
      <c r="F846" s="7"/>
    </row>
    <row r="847" spans="5:6" x14ac:dyDescent="0.45">
      <c r="E847" s="13"/>
      <c r="F847" s="7"/>
    </row>
    <row r="848" spans="5:6" x14ac:dyDescent="0.45">
      <c r="E848" s="13"/>
      <c r="F848" s="7"/>
    </row>
    <row r="849" spans="5:6" x14ac:dyDescent="0.45">
      <c r="E849" s="13"/>
      <c r="F849" s="7"/>
    </row>
    <row r="850" spans="5:6" x14ac:dyDescent="0.45">
      <c r="E850" s="13"/>
      <c r="F850" s="7"/>
    </row>
    <row r="851" spans="5:6" x14ac:dyDescent="0.45">
      <c r="E851" s="13"/>
      <c r="F851" s="7"/>
    </row>
    <row r="852" spans="5:6" x14ac:dyDescent="0.45">
      <c r="E852" s="13"/>
      <c r="F852" s="7"/>
    </row>
    <row r="853" spans="5:6" x14ac:dyDescent="0.45">
      <c r="E853" s="13"/>
      <c r="F853" s="7"/>
    </row>
    <row r="854" spans="5:6" x14ac:dyDescent="0.45">
      <c r="E854" s="13"/>
      <c r="F854" s="7"/>
    </row>
    <row r="855" spans="5:6" x14ac:dyDescent="0.45">
      <c r="E855" s="13"/>
      <c r="F855" s="7"/>
    </row>
    <row r="856" spans="5:6" x14ac:dyDescent="0.45">
      <c r="E856" s="13"/>
      <c r="F856" s="7"/>
    </row>
    <row r="857" spans="5:6" x14ac:dyDescent="0.45">
      <c r="E857" s="13"/>
      <c r="F857" s="7"/>
    </row>
    <row r="858" spans="5:6" x14ac:dyDescent="0.45">
      <c r="E858" s="13"/>
      <c r="F858" s="7"/>
    </row>
    <row r="859" spans="5:6" x14ac:dyDescent="0.45">
      <c r="E859" s="13"/>
      <c r="F859" s="7"/>
    </row>
    <row r="860" spans="5:6" x14ac:dyDescent="0.45">
      <c r="E860" s="13"/>
      <c r="F860" s="7"/>
    </row>
    <row r="861" spans="5:6" x14ac:dyDescent="0.45">
      <c r="E861" s="13"/>
      <c r="F861" s="7"/>
    </row>
    <row r="862" spans="5:6" x14ac:dyDescent="0.45">
      <c r="E862" s="13"/>
      <c r="F862" s="7"/>
    </row>
    <row r="863" spans="5:6" x14ac:dyDescent="0.45">
      <c r="E863" s="13"/>
      <c r="F863" s="7"/>
    </row>
    <row r="864" spans="5:6" x14ac:dyDescent="0.45">
      <c r="E864" s="13"/>
      <c r="F864" s="7"/>
    </row>
    <row r="865" spans="5:6" x14ac:dyDescent="0.45">
      <c r="E865" s="13"/>
      <c r="F865" s="7"/>
    </row>
    <row r="866" spans="5:6" x14ac:dyDescent="0.45">
      <c r="E866" s="13"/>
      <c r="F866" s="7"/>
    </row>
    <row r="867" spans="5:6" x14ac:dyDescent="0.45">
      <c r="E867" s="13"/>
      <c r="F867" s="7"/>
    </row>
    <row r="868" spans="5:6" x14ac:dyDescent="0.45">
      <c r="E868" s="13"/>
      <c r="F868" s="7"/>
    </row>
    <row r="869" spans="5:6" x14ac:dyDescent="0.45">
      <c r="E869" s="13"/>
      <c r="F869" s="7"/>
    </row>
    <row r="870" spans="5:6" x14ac:dyDescent="0.45">
      <c r="E870" s="13"/>
      <c r="F870" s="7"/>
    </row>
    <row r="871" spans="5:6" x14ac:dyDescent="0.45">
      <c r="E871" s="13"/>
      <c r="F871" s="7"/>
    </row>
    <row r="872" spans="5:6" x14ac:dyDescent="0.45">
      <c r="E872" s="13"/>
      <c r="F872" s="7"/>
    </row>
    <row r="873" spans="5:6" x14ac:dyDescent="0.45">
      <c r="E873" s="13"/>
      <c r="F873" s="7"/>
    </row>
    <row r="874" spans="5:6" x14ac:dyDescent="0.45">
      <c r="E874" s="13"/>
      <c r="F874" s="7"/>
    </row>
    <row r="875" spans="5:6" x14ac:dyDescent="0.45">
      <c r="E875" s="13"/>
      <c r="F875" s="7"/>
    </row>
    <row r="876" spans="5:6" x14ac:dyDescent="0.45">
      <c r="E876" s="13"/>
      <c r="F876" s="7"/>
    </row>
    <row r="877" spans="5:6" x14ac:dyDescent="0.45">
      <c r="E877" s="13"/>
      <c r="F877" s="7"/>
    </row>
    <row r="878" spans="5:6" x14ac:dyDescent="0.45">
      <c r="E878" s="13"/>
      <c r="F878" s="7"/>
    </row>
    <row r="879" spans="5:6" x14ac:dyDescent="0.45">
      <c r="E879" s="13"/>
      <c r="F879" s="7"/>
    </row>
    <row r="880" spans="5:6" x14ac:dyDescent="0.45">
      <c r="E880" s="13"/>
      <c r="F880" s="7"/>
    </row>
    <row r="881" spans="5:6" x14ac:dyDescent="0.45">
      <c r="E881" s="13"/>
      <c r="F881" s="7"/>
    </row>
    <row r="882" spans="5:6" x14ac:dyDescent="0.45">
      <c r="E882" s="13"/>
      <c r="F882" s="7"/>
    </row>
    <row r="883" spans="5:6" x14ac:dyDescent="0.45">
      <c r="E883" s="13"/>
      <c r="F883" s="7"/>
    </row>
    <row r="884" spans="5:6" x14ac:dyDescent="0.45">
      <c r="E884" s="13"/>
      <c r="F884" s="7"/>
    </row>
    <row r="885" spans="5:6" x14ac:dyDescent="0.45">
      <c r="E885" s="13"/>
      <c r="F885" s="7"/>
    </row>
    <row r="886" spans="5:6" x14ac:dyDescent="0.45">
      <c r="E886" s="13"/>
      <c r="F886" s="7"/>
    </row>
    <row r="887" spans="5:6" x14ac:dyDescent="0.45">
      <c r="E887" s="13"/>
      <c r="F887" s="7"/>
    </row>
    <row r="888" spans="5:6" x14ac:dyDescent="0.45">
      <c r="E888" s="13"/>
      <c r="F888" s="7"/>
    </row>
    <row r="889" spans="5:6" x14ac:dyDescent="0.45">
      <c r="E889" s="13"/>
      <c r="F889" s="7"/>
    </row>
    <row r="890" spans="5:6" x14ac:dyDescent="0.45">
      <c r="E890" s="13"/>
      <c r="F890" s="7"/>
    </row>
    <row r="891" spans="5:6" x14ac:dyDescent="0.45">
      <c r="E891" s="13"/>
      <c r="F891" s="7"/>
    </row>
    <row r="892" spans="5:6" x14ac:dyDescent="0.45">
      <c r="E892" s="13"/>
      <c r="F892" s="7"/>
    </row>
    <row r="893" spans="5:6" x14ac:dyDescent="0.45">
      <c r="E893" s="13"/>
      <c r="F893" s="7"/>
    </row>
    <row r="894" spans="5:6" x14ac:dyDescent="0.45">
      <c r="E894" s="13"/>
      <c r="F894" s="7"/>
    </row>
    <row r="895" spans="5:6" x14ac:dyDescent="0.45">
      <c r="E895" s="13"/>
      <c r="F895" s="7"/>
    </row>
    <row r="896" spans="5:6" x14ac:dyDescent="0.45">
      <c r="E896" s="13"/>
      <c r="F896" s="7"/>
    </row>
    <row r="897" spans="5:6" x14ac:dyDescent="0.45">
      <c r="E897" s="13"/>
      <c r="F897" s="7"/>
    </row>
    <row r="898" spans="5:6" x14ac:dyDescent="0.45">
      <c r="E898" s="13"/>
      <c r="F898" s="7"/>
    </row>
    <row r="899" spans="5:6" x14ac:dyDescent="0.45">
      <c r="E899" s="13"/>
      <c r="F899" s="7"/>
    </row>
    <row r="900" spans="5:6" x14ac:dyDescent="0.45">
      <c r="E900" s="13"/>
      <c r="F900" s="7"/>
    </row>
    <row r="901" spans="5:6" x14ac:dyDescent="0.45">
      <c r="E901" s="13"/>
      <c r="F901" s="7"/>
    </row>
    <row r="902" spans="5:6" x14ac:dyDescent="0.45">
      <c r="E902" s="13"/>
      <c r="F902" s="7"/>
    </row>
    <row r="903" spans="5:6" x14ac:dyDescent="0.45">
      <c r="E903" s="13"/>
      <c r="F903" s="7"/>
    </row>
    <row r="904" spans="5:6" x14ac:dyDescent="0.45">
      <c r="E904" s="13"/>
      <c r="F904" s="7"/>
    </row>
    <row r="905" spans="5:6" x14ac:dyDescent="0.45">
      <c r="E905" s="13"/>
      <c r="F905" s="7"/>
    </row>
    <row r="906" spans="5:6" x14ac:dyDescent="0.45">
      <c r="E906" s="13"/>
      <c r="F906" s="7"/>
    </row>
    <row r="907" spans="5:6" x14ac:dyDescent="0.45">
      <c r="E907" s="13"/>
      <c r="F907" s="7"/>
    </row>
    <row r="908" spans="5:6" x14ac:dyDescent="0.45">
      <c r="E908" s="13"/>
      <c r="F908" s="7"/>
    </row>
    <row r="909" spans="5:6" x14ac:dyDescent="0.45">
      <c r="E909" s="13"/>
      <c r="F909" s="7"/>
    </row>
    <row r="910" spans="5:6" x14ac:dyDescent="0.45">
      <c r="E910" s="13"/>
      <c r="F910" s="7"/>
    </row>
    <row r="911" spans="5:6" x14ac:dyDescent="0.45">
      <c r="E911" s="13"/>
      <c r="F911" s="7"/>
    </row>
    <row r="912" spans="5:6" x14ac:dyDescent="0.45">
      <c r="E912" s="13"/>
      <c r="F912" s="7"/>
    </row>
    <row r="913" spans="5:6" x14ac:dyDescent="0.45">
      <c r="E913" s="13"/>
      <c r="F913" s="7"/>
    </row>
    <row r="914" spans="5:6" x14ac:dyDescent="0.45">
      <c r="E914" s="13"/>
      <c r="F914" s="7"/>
    </row>
    <row r="915" spans="5:6" x14ac:dyDescent="0.45">
      <c r="E915" s="13"/>
      <c r="F915" s="7"/>
    </row>
    <row r="916" spans="5:6" x14ac:dyDescent="0.45">
      <c r="E916" s="13"/>
      <c r="F916" s="7"/>
    </row>
    <row r="917" spans="5:6" x14ac:dyDescent="0.45">
      <c r="E917" s="13"/>
      <c r="F917" s="7"/>
    </row>
    <row r="918" spans="5:6" x14ac:dyDescent="0.45">
      <c r="E918" s="13"/>
      <c r="F918" s="7"/>
    </row>
    <row r="919" spans="5:6" x14ac:dyDescent="0.45">
      <c r="E919" s="13"/>
      <c r="F919" s="7"/>
    </row>
    <row r="920" spans="5:6" x14ac:dyDescent="0.45">
      <c r="E920" s="13"/>
      <c r="F920" s="7"/>
    </row>
    <row r="921" spans="5:6" x14ac:dyDescent="0.45">
      <c r="E921" s="13"/>
      <c r="F921" s="7"/>
    </row>
    <row r="922" spans="5:6" x14ac:dyDescent="0.45">
      <c r="E922" s="13"/>
      <c r="F922" s="7"/>
    </row>
    <row r="923" spans="5:6" x14ac:dyDescent="0.45">
      <c r="E923" s="13"/>
      <c r="F923" s="7"/>
    </row>
    <row r="924" spans="5:6" x14ac:dyDescent="0.45">
      <c r="E924" s="13"/>
      <c r="F924" s="7"/>
    </row>
    <row r="925" spans="5:6" x14ac:dyDescent="0.45">
      <c r="E925" s="13"/>
      <c r="F925" s="7"/>
    </row>
    <row r="926" spans="5:6" x14ac:dyDescent="0.45">
      <c r="E926" s="13"/>
      <c r="F926" s="7"/>
    </row>
    <row r="927" spans="5:6" x14ac:dyDescent="0.45">
      <c r="E927" s="13"/>
      <c r="F927" s="7"/>
    </row>
    <row r="928" spans="5:6" x14ac:dyDescent="0.45">
      <c r="E928" s="13"/>
      <c r="F928" s="7"/>
    </row>
    <row r="929" spans="5:6" x14ac:dyDescent="0.45">
      <c r="E929" s="13"/>
      <c r="F929" s="7"/>
    </row>
    <row r="930" spans="5:6" x14ac:dyDescent="0.45">
      <c r="E930" s="13"/>
      <c r="F930" s="7"/>
    </row>
    <row r="931" spans="5:6" x14ac:dyDescent="0.45">
      <c r="E931" s="13"/>
      <c r="F931" s="7"/>
    </row>
    <row r="932" spans="5:6" x14ac:dyDescent="0.45">
      <c r="E932" s="13"/>
      <c r="F932" s="7"/>
    </row>
    <row r="933" spans="5:6" x14ac:dyDescent="0.45">
      <c r="E933" s="13"/>
      <c r="F933" s="7"/>
    </row>
    <row r="934" spans="5:6" x14ac:dyDescent="0.45">
      <c r="E934" s="13"/>
      <c r="F934" s="7"/>
    </row>
    <row r="935" spans="5:6" x14ac:dyDescent="0.45">
      <c r="E935" s="13"/>
      <c r="F935" s="7"/>
    </row>
    <row r="936" spans="5:6" x14ac:dyDescent="0.45">
      <c r="E936" s="13"/>
      <c r="F936" s="7"/>
    </row>
    <row r="937" spans="5:6" x14ac:dyDescent="0.45">
      <c r="E937" s="13"/>
      <c r="F937" s="7"/>
    </row>
    <row r="938" spans="5:6" x14ac:dyDescent="0.45">
      <c r="E938" s="13"/>
      <c r="F938" s="7"/>
    </row>
    <row r="939" spans="5:6" x14ac:dyDescent="0.45">
      <c r="E939" s="13"/>
      <c r="F939" s="7"/>
    </row>
    <row r="940" spans="5:6" x14ac:dyDescent="0.45">
      <c r="E940" s="13"/>
      <c r="F940" s="7"/>
    </row>
    <row r="941" spans="5:6" x14ac:dyDescent="0.45">
      <c r="E941" s="13"/>
      <c r="F941" s="7"/>
    </row>
    <row r="942" spans="5:6" x14ac:dyDescent="0.45">
      <c r="E942" s="13"/>
      <c r="F942" s="7"/>
    </row>
    <row r="943" spans="5:6" x14ac:dyDescent="0.45">
      <c r="E943" s="13"/>
      <c r="F943" s="7"/>
    </row>
    <row r="944" spans="5:6" x14ac:dyDescent="0.45">
      <c r="E944" s="13"/>
      <c r="F944" s="7"/>
    </row>
    <row r="945" spans="5:6" x14ac:dyDescent="0.45">
      <c r="E945" s="13"/>
      <c r="F945" s="7"/>
    </row>
    <row r="946" spans="5:6" x14ac:dyDescent="0.45">
      <c r="E946" s="13"/>
      <c r="F946" s="7"/>
    </row>
    <row r="947" spans="5:6" x14ac:dyDescent="0.45">
      <c r="E947" s="13"/>
      <c r="F947" s="7"/>
    </row>
    <row r="948" spans="5:6" x14ac:dyDescent="0.45">
      <c r="E948" s="13"/>
      <c r="F948" s="7"/>
    </row>
    <row r="949" spans="5:6" x14ac:dyDescent="0.45">
      <c r="E949" s="13"/>
      <c r="F949" s="7"/>
    </row>
    <row r="950" spans="5:6" x14ac:dyDescent="0.45">
      <c r="E950" s="13"/>
      <c r="F950" s="7"/>
    </row>
    <row r="951" spans="5:6" x14ac:dyDescent="0.45">
      <c r="E951" s="13"/>
      <c r="F951" s="7"/>
    </row>
    <row r="952" spans="5:6" x14ac:dyDescent="0.45">
      <c r="E952" s="13"/>
      <c r="F952" s="7"/>
    </row>
    <row r="953" spans="5:6" x14ac:dyDescent="0.45">
      <c r="E953" s="13"/>
      <c r="F953" s="7"/>
    </row>
    <row r="954" spans="5:6" x14ac:dyDescent="0.45">
      <c r="E954" s="13"/>
      <c r="F954" s="7"/>
    </row>
    <row r="955" spans="5:6" x14ac:dyDescent="0.45">
      <c r="E955" s="13"/>
      <c r="F955" s="7"/>
    </row>
    <row r="956" spans="5:6" x14ac:dyDescent="0.45">
      <c r="E956" s="13"/>
      <c r="F956" s="7"/>
    </row>
    <row r="957" spans="5:6" x14ac:dyDescent="0.45">
      <c r="E957" s="13"/>
      <c r="F957" s="7"/>
    </row>
    <row r="958" spans="5:6" x14ac:dyDescent="0.45">
      <c r="E958" s="13"/>
      <c r="F958" s="7"/>
    </row>
    <row r="959" spans="5:6" x14ac:dyDescent="0.45">
      <c r="E959" s="13"/>
      <c r="F959" s="7"/>
    </row>
    <row r="960" spans="5:6" x14ac:dyDescent="0.45">
      <c r="E960" s="13"/>
      <c r="F960" s="7"/>
    </row>
    <row r="961" spans="5:6" x14ac:dyDescent="0.45">
      <c r="E961" s="13"/>
      <c r="F961" s="7"/>
    </row>
    <row r="962" spans="5:6" x14ac:dyDescent="0.45">
      <c r="E962" s="13"/>
      <c r="F962" s="7"/>
    </row>
    <row r="963" spans="5:6" x14ac:dyDescent="0.45">
      <c r="E963" s="13"/>
      <c r="F963" s="7"/>
    </row>
    <row r="964" spans="5:6" x14ac:dyDescent="0.45">
      <c r="E964" s="13"/>
      <c r="F964" s="7"/>
    </row>
    <row r="965" spans="5:6" x14ac:dyDescent="0.45">
      <c r="E965" s="13"/>
      <c r="F965" s="7"/>
    </row>
    <row r="966" spans="5:6" x14ac:dyDescent="0.45">
      <c r="E966" s="13"/>
      <c r="F966" s="7"/>
    </row>
    <row r="967" spans="5:6" x14ac:dyDescent="0.45">
      <c r="E967" s="13"/>
      <c r="F967" s="7"/>
    </row>
    <row r="968" spans="5:6" x14ac:dyDescent="0.45">
      <c r="E968" s="13"/>
      <c r="F968" s="7"/>
    </row>
    <row r="969" spans="5:6" x14ac:dyDescent="0.45">
      <c r="E969" s="13"/>
      <c r="F969" s="7"/>
    </row>
    <row r="970" spans="5:6" x14ac:dyDescent="0.45">
      <c r="E970" s="13"/>
      <c r="F970" s="7"/>
    </row>
    <row r="971" spans="5:6" x14ac:dyDescent="0.45">
      <c r="E971" s="13"/>
      <c r="F971" s="7"/>
    </row>
    <row r="972" spans="5:6" x14ac:dyDescent="0.45">
      <c r="E972" s="13"/>
      <c r="F972" s="7"/>
    </row>
    <row r="973" spans="5:6" x14ac:dyDescent="0.45">
      <c r="E973" s="13"/>
      <c r="F973" s="7"/>
    </row>
    <row r="974" spans="5:6" x14ac:dyDescent="0.45">
      <c r="E974" s="13"/>
      <c r="F974" s="7"/>
    </row>
    <row r="975" spans="5:6" x14ac:dyDescent="0.45">
      <c r="E975" s="13"/>
      <c r="F975" s="7"/>
    </row>
    <row r="976" spans="5:6" x14ac:dyDescent="0.45">
      <c r="E976" s="13"/>
      <c r="F976" s="7"/>
    </row>
    <row r="977" spans="5:6" x14ac:dyDescent="0.45">
      <c r="E977" s="13"/>
      <c r="F977" s="7"/>
    </row>
    <row r="978" spans="5:6" x14ac:dyDescent="0.45">
      <c r="E978" s="13"/>
      <c r="F978" s="7"/>
    </row>
    <row r="979" spans="5:6" x14ac:dyDescent="0.45">
      <c r="E979" s="13"/>
      <c r="F979" s="7"/>
    </row>
    <row r="980" spans="5:6" x14ac:dyDescent="0.45">
      <c r="E980" s="13"/>
      <c r="F980" s="7"/>
    </row>
    <row r="981" spans="5:6" x14ac:dyDescent="0.45">
      <c r="E981" s="13"/>
      <c r="F981" s="7"/>
    </row>
    <row r="982" spans="5:6" x14ac:dyDescent="0.45">
      <c r="E982" s="13"/>
      <c r="F982" s="7"/>
    </row>
    <row r="983" spans="5:6" x14ac:dyDescent="0.45">
      <c r="E983" s="13"/>
      <c r="F983" s="7"/>
    </row>
    <row r="984" spans="5:6" x14ac:dyDescent="0.45">
      <c r="E984" s="13"/>
      <c r="F984" s="7"/>
    </row>
    <row r="985" spans="5:6" x14ac:dyDescent="0.45">
      <c r="E985" s="13"/>
      <c r="F985" s="7"/>
    </row>
    <row r="986" spans="5:6" x14ac:dyDescent="0.45">
      <c r="E986" s="13"/>
      <c r="F986" s="7"/>
    </row>
    <row r="987" spans="5:6" x14ac:dyDescent="0.45">
      <c r="E987" s="13"/>
      <c r="F987" s="7"/>
    </row>
    <row r="988" spans="5:6" x14ac:dyDescent="0.45">
      <c r="E988" s="13"/>
      <c r="F988" s="7"/>
    </row>
    <row r="989" spans="5:6" x14ac:dyDescent="0.45">
      <c r="E989" s="13"/>
      <c r="F989" s="7"/>
    </row>
    <row r="990" spans="5:6" x14ac:dyDescent="0.45">
      <c r="E990" s="13"/>
      <c r="F990" s="7"/>
    </row>
    <row r="991" spans="5:6" x14ac:dyDescent="0.45">
      <c r="E991" s="13"/>
      <c r="F991" s="7"/>
    </row>
    <row r="992" spans="5:6" x14ac:dyDescent="0.45">
      <c r="E992" s="13"/>
      <c r="F992" s="7"/>
    </row>
    <row r="993" spans="5:6" x14ac:dyDescent="0.45">
      <c r="E993" s="13"/>
      <c r="F993" s="7"/>
    </row>
    <row r="994" spans="5:6" x14ac:dyDescent="0.45">
      <c r="E994" s="13"/>
      <c r="F994" s="7"/>
    </row>
    <row r="995" spans="5:6" x14ac:dyDescent="0.45">
      <c r="E995" s="13"/>
      <c r="F995" s="7"/>
    </row>
    <row r="996" spans="5:6" x14ac:dyDescent="0.45">
      <c r="E996" s="13"/>
      <c r="F996" s="7"/>
    </row>
    <row r="997" spans="5:6" x14ac:dyDescent="0.45">
      <c r="E997" s="13"/>
      <c r="F997" s="7"/>
    </row>
    <row r="998" spans="5:6" x14ac:dyDescent="0.45">
      <c r="E998" s="13"/>
      <c r="F998" s="7"/>
    </row>
    <row r="999" spans="5:6" x14ac:dyDescent="0.45">
      <c r="E999" s="13"/>
      <c r="F999" s="7"/>
    </row>
    <row r="1000" spans="5:6" x14ac:dyDescent="0.45">
      <c r="E1000" s="13"/>
      <c r="F1000" s="7"/>
    </row>
    <row r="1001" spans="5:6" x14ac:dyDescent="0.45">
      <c r="E1001" s="13"/>
      <c r="F1001" s="7"/>
    </row>
    <row r="1002" spans="5:6" x14ac:dyDescent="0.45">
      <c r="E1002" s="13"/>
      <c r="F1002" s="7"/>
    </row>
    <row r="1003" spans="5:6" x14ac:dyDescent="0.45">
      <c r="E1003" s="13"/>
      <c r="F1003" s="7"/>
    </row>
    <row r="1004" spans="5:6" x14ac:dyDescent="0.45">
      <c r="E1004" s="13"/>
      <c r="F1004" s="7"/>
    </row>
    <row r="1005" spans="5:6" x14ac:dyDescent="0.45">
      <c r="E1005" s="13"/>
      <c r="F1005" s="7"/>
    </row>
    <row r="1006" spans="5:6" x14ac:dyDescent="0.45">
      <c r="E1006" s="13"/>
      <c r="F1006" s="7"/>
    </row>
    <row r="1007" spans="5:6" x14ac:dyDescent="0.45">
      <c r="E1007" s="13"/>
      <c r="F1007" s="7"/>
    </row>
    <row r="1008" spans="5:6" x14ac:dyDescent="0.45">
      <c r="E1008" s="13"/>
      <c r="F1008" s="7"/>
    </row>
    <row r="1009" spans="5:6" x14ac:dyDescent="0.45">
      <c r="E1009" s="13"/>
      <c r="F1009" s="7"/>
    </row>
    <row r="1010" spans="5:6" x14ac:dyDescent="0.45">
      <c r="E1010" s="13"/>
      <c r="F1010" s="7"/>
    </row>
    <row r="1011" spans="5:6" x14ac:dyDescent="0.45">
      <c r="E1011" s="13"/>
      <c r="F1011" s="7"/>
    </row>
    <row r="1012" spans="5:6" x14ac:dyDescent="0.45">
      <c r="E1012" s="13"/>
      <c r="F1012" s="7"/>
    </row>
    <row r="1013" spans="5:6" x14ac:dyDescent="0.45">
      <c r="E1013" s="13"/>
      <c r="F1013" s="7"/>
    </row>
    <row r="1014" spans="5:6" x14ac:dyDescent="0.45">
      <c r="E1014" s="13"/>
      <c r="F1014" s="7"/>
    </row>
    <row r="1015" spans="5:6" x14ac:dyDescent="0.45">
      <c r="E1015" s="13"/>
      <c r="F1015" s="7"/>
    </row>
    <row r="1016" spans="5:6" x14ac:dyDescent="0.45">
      <c r="E1016" s="13"/>
      <c r="F1016" s="7"/>
    </row>
    <row r="1017" spans="5:6" x14ac:dyDescent="0.45">
      <c r="E1017" s="13"/>
      <c r="F1017" s="7"/>
    </row>
    <row r="1018" spans="5:6" x14ac:dyDescent="0.45">
      <c r="E1018" s="13"/>
      <c r="F1018" s="7"/>
    </row>
    <row r="1019" spans="5:6" x14ac:dyDescent="0.45">
      <c r="E1019" s="13"/>
      <c r="F1019" s="7"/>
    </row>
    <row r="1020" spans="5:6" x14ac:dyDescent="0.45">
      <c r="E1020" s="13"/>
      <c r="F1020" s="7"/>
    </row>
    <row r="1021" spans="5:6" x14ac:dyDescent="0.45">
      <c r="E1021" s="13"/>
      <c r="F1021" s="7"/>
    </row>
    <row r="1022" spans="5:6" x14ac:dyDescent="0.45">
      <c r="E1022" s="13"/>
      <c r="F1022" s="7"/>
    </row>
    <row r="1023" spans="5:6" x14ac:dyDescent="0.45">
      <c r="E1023" s="13"/>
      <c r="F1023" s="7"/>
    </row>
    <row r="1024" spans="5:6" x14ac:dyDescent="0.45">
      <c r="E1024" s="13"/>
      <c r="F1024" s="7"/>
    </row>
    <row r="1025" spans="5:6" x14ac:dyDescent="0.45">
      <c r="E1025" s="13"/>
      <c r="F1025" s="7"/>
    </row>
    <row r="1026" spans="5:6" x14ac:dyDescent="0.45">
      <c r="E1026" s="13"/>
      <c r="F1026" s="7"/>
    </row>
    <row r="1027" spans="5:6" x14ac:dyDescent="0.45">
      <c r="E1027" s="13"/>
      <c r="F1027" s="7"/>
    </row>
    <row r="1028" spans="5:6" x14ac:dyDescent="0.45">
      <c r="E1028" s="13"/>
      <c r="F1028" s="7"/>
    </row>
    <row r="1029" spans="5:6" x14ac:dyDescent="0.45">
      <c r="E1029" s="13"/>
      <c r="F1029" s="7"/>
    </row>
    <row r="1030" spans="5:6" x14ac:dyDescent="0.45">
      <c r="E1030" s="13"/>
      <c r="F1030" s="7"/>
    </row>
    <row r="1031" spans="5:6" x14ac:dyDescent="0.45">
      <c r="E1031" s="13"/>
      <c r="F1031" s="7"/>
    </row>
    <row r="1032" spans="5:6" x14ac:dyDescent="0.45">
      <c r="E1032" s="13"/>
      <c r="F1032" s="7"/>
    </row>
    <row r="1033" spans="5:6" x14ac:dyDescent="0.45">
      <c r="E1033" s="13"/>
      <c r="F1033" s="7"/>
    </row>
    <row r="1034" spans="5:6" x14ac:dyDescent="0.45">
      <c r="E1034" s="13"/>
      <c r="F1034" s="7"/>
    </row>
    <row r="1035" spans="5:6" x14ac:dyDescent="0.45">
      <c r="E1035" s="13"/>
      <c r="F1035" s="7"/>
    </row>
    <row r="1036" spans="5:6" x14ac:dyDescent="0.45">
      <c r="E1036" s="13"/>
      <c r="F1036" s="7"/>
    </row>
    <row r="1037" spans="5:6" x14ac:dyDescent="0.45">
      <c r="E1037" s="13"/>
      <c r="F1037" s="7"/>
    </row>
    <row r="1038" spans="5:6" x14ac:dyDescent="0.45">
      <c r="E1038" s="13"/>
      <c r="F1038" s="7"/>
    </row>
    <row r="1039" spans="5:6" x14ac:dyDescent="0.45">
      <c r="E1039" s="13"/>
      <c r="F1039" s="7"/>
    </row>
    <row r="1040" spans="5:6" x14ac:dyDescent="0.45">
      <c r="E1040" s="13"/>
      <c r="F1040" s="7"/>
    </row>
    <row r="1041" spans="5:6" x14ac:dyDescent="0.45">
      <c r="E1041" s="13"/>
      <c r="F1041" s="7"/>
    </row>
    <row r="1042" spans="5:6" x14ac:dyDescent="0.45">
      <c r="E1042" s="13"/>
      <c r="F1042" s="7"/>
    </row>
    <row r="1043" spans="5:6" x14ac:dyDescent="0.45">
      <c r="E1043" s="13"/>
      <c r="F1043" s="7"/>
    </row>
    <row r="1044" spans="5:6" x14ac:dyDescent="0.45">
      <c r="E1044" s="13"/>
      <c r="F1044" s="7"/>
    </row>
    <row r="1045" spans="5:6" x14ac:dyDescent="0.45">
      <c r="E1045" s="13"/>
      <c r="F1045" s="7"/>
    </row>
    <row r="1046" spans="5:6" x14ac:dyDescent="0.45">
      <c r="E1046" s="13"/>
      <c r="F1046" s="7"/>
    </row>
    <row r="1047" spans="5:6" x14ac:dyDescent="0.45">
      <c r="E1047" s="13"/>
      <c r="F1047" s="7"/>
    </row>
    <row r="1048" spans="5:6" x14ac:dyDescent="0.45">
      <c r="E1048" s="13"/>
      <c r="F1048" s="7"/>
    </row>
    <row r="1049" spans="5:6" x14ac:dyDescent="0.45">
      <c r="E1049" s="13"/>
      <c r="F1049" s="7"/>
    </row>
    <row r="1050" spans="5:6" x14ac:dyDescent="0.45">
      <c r="E1050" s="13"/>
      <c r="F1050" s="7"/>
    </row>
    <row r="1051" spans="5:6" x14ac:dyDescent="0.45">
      <c r="E1051" s="13"/>
      <c r="F1051" s="7"/>
    </row>
    <row r="1052" spans="5:6" x14ac:dyDescent="0.45">
      <c r="E1052" s="13"/>
      <c r="F1052" s="7"/>
    </row>
    <row r="1053" spans="5:6" x14ac:dyDescent="0.45">
      <c r="E1053" s="13"/>
      <c r="F1053" s="7"/>
    </row>
  </sheetData>
  <mergeCells count="10">
    <mergeCell ref="A156:B156"/>
    <mergeCell ref="E156:F156"/>
    <mergeCell ref="E153:F153"/>
    <mergeCell ref="E155:F155"/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2024</vt:lpstr>
      <vt:lpstr>'Febrero 2024'!Área_de_impresión</vt:lpstr>
      <vt:lpstr>'Febrero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2024-03-05T19:24:42Z</cp:lastPrinted>
  <dcterms:created xsi:type="dcterms:W3CDTF">2024-01-08T18:48:59Z</dcterms:created>
  <dcterms:modified xsi:type="dcterms:W3CDTF">2024-03-06T15:34:54Z</dcterms:modified>
</cp:coreProperties>
</file>