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ownloads\"/>
    </mc:Choice>
  </mc:AlternateContent>
  <bookViews>
    <workbookView xWindow="0" yWindow="0" windowWidth="28800" windowHeight="12300"/>
  </bookViews>
  <sheets>
    <sheet name="Abril 2024" sheetId="1" r:id="rId1"/>
  </sheets>
  <definedNames>
    <definedName name="_xlnm.Print_Area" localSheetId="0">'Abril 2024'!$A$1:$F$157</definedName>
    <definedName name="_xlnm.Print_Titles" localSheetId="0">'Abril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2" i="1" l="1"/>
  <c r="E142" i="1"/>
  <c r="F13" i="1" l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</calcChain>
</file>

<file path=xl/sharedStrings.xml><?xml version="1.0" encoding="utf-8"?>
<sst xmlns="http://schemas.openxmlformats.org/spreadsheetml/2006/main" count="272" uniqueCount="255">
  <si>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</si>
  <si>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</si>
  <si>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</si>
  <si>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</si>
  <si>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</si>
  <si>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Débito</t>
  </si>
  <si>
    <t>Descripción</t>
  </si>
  <si>
    <t>Ck/Transf.</t>
  </si>
  <si>
    <t>Fecha</t>
  </si>
  <si>
    <t>VALOR EN RD$</t>
  </si>
  <si>
    <t>INGRESOS Y EGRESOS</t>
  </si>
  <si>
    <t>DIRECCIÓN FINANCIERA</t>
  </si>
  <si>
    <t>Zaira R. Pichardo Ponce de Leon (cheque liquidable)</t>
  </si>
  <si>
    <t>Windtelecom, Sa</t>
  </si>
  <si>
    <t>4524000000003</t>
  </si>
  <si>
    <t>4524000000007</t>
  </si>
  <si>
    <t>4524000000006</t>
  </si>
  <si>
    <t>4524000000004</t>
  </si>
  <si>
    <t xml:space="preserve"> Balance </t>
  </si>
  <si>
    <t>Ck- 10137</t>
  </si>
  <si>
    <t>Ck- 10138</t>
  </si>
  <si>
    <t>Ck- 10139</t>
  </si>
  <si>
    <t>Ck- 10140</t>
  </si>
  <si>
    <t>Ck- 10141</t>
  </si>
  <si>
    <t>Ck- 10142</t>
  </si>
  <si>
    <t>4524000000034</t>
  </si>
  <si>
    <t>34600476445</t>
  </si>
  <si>
    <t>34600542520</t>
  </si>
  <si>
    <t>34600719426</t>
  </si>
  <si>
    <t>34600796821</t>
  </si>
  <si>
    <t>34600864492</t>
  </si>
  <si>
    <t>240402005170040073</t>
  </si>
  <si>
    <t>240402005170040076</t>
  </si>
  <si>
    <t>240402005170040079</t>
  </si>
  <si>
    <t>179240045145782</t>
  </si>
  <si>
    <t>179240045145785</t>
  </si>
  <si>
    <t>179240045145840</t>
  </si>
  <si>
    <t>179240045145841</t>
  </si>
  <si>
    <t>34626418836</t>
  </si>
  <si>
    <t>34626486362</t>
  </si>
  <si>
    <t>240402005170030261</t>
  </si>
  <si>
    <t>240402005170030347</t>
  </si>
  <si>
    <t>240403005170020256</t>
  </si>
  <si>
    <t>34649688534</t>
  </si>
  <si>
    <t>34672551124</t>
  </si>
  <si>
    <t>34672627251</t>
  </si>
  <si>
    <t>34672660949</t>
  </si>
  <si>
    <t>34672715335</t>
  </si>
  <si>
    <t>34672770216</t>
  </si>
  <si>
    <t>34707099544</t>
  </si>
  <si>
    <t>34707230642</t>
  </si>
  <si>
    <t>34707304211</t>
  </si>
  <si>
    <t>34713461655</t>
  </si>
  <si>
    <t>34722396758</t>
  </si>
  <si>
    <t>34722482605</t>
  </si>
  <si>
    <t>34722525048</t>
  </si>
  <si>
    <t>34722579683</t>
  </si>
  <si>
    <t>34722620556</t>
  </si>
  <si>
    <t>34722682055</t>
  </si>
  <si>
    <t>34725343068</t>
  </si>
  <si>
    <t>34726339202</t>
  </si>
  <si>
    <t>34726373782</t>
  </si>
  <si>
    <t>34726415844</t>
  </si>
  <si>
    <t>34726530048</t>
  </si>
  <si>
    <t>34726598722</t>
  </si>
  <si>
    <t>34726643266</t>
  </si>
  <si>
    <t>34726699969</t>
  </si>
  <si>
    <t>34726791435</t>
  </si>
  <si>
    <t>240409000110070425</t>
  </si>
  <si>
    <t>34744420728</t>
  </si>
  <si>
    <t>34744525572</t>
  </si>
  <si>
    <t>34744620619</t>
  </si>
  <si>
    <t>34769009380</t>
  </si>
  <si>
    <t>34769125134</t>
  </si>
  <si>
    <t>34769174852</t>
  </si>
  <si>
    <t>34769220834</t>
  </si>
  <si>
    <t>34769302750</t>
  </si>
  <si>
    <t>34769373827</t>
  </si>
  <si>
    <t>34769440770</t>
  </si>
  <si>
    <t>Reconocimiento especial trofeo superior a la excelencia Nidia Altagracia Ulerio Hernandez</t>
  </si>
  <si>
    <t>Provesol Proveedores de Soluciones</t>
  </si>
  <si>
    <t>Multiperform  Srl</t>
  </si>
  <si>
    <t>Inversiones Tejeda Valera</t>
  </si>
  <si>
    <t>Global Promo Jo Le Srl</t>
  </si>
  <si>
    <t>Damian Cordero Castro</t>
  </si>
  <si>
    <t>Trovasa Hand Wash Srl</t>
  </si>
  <si>
    <t>Green Love Srl</t>
  </si>
  <si>
    <t>Ah Editora Offset Srl</t>
  </si>
  <si>
    <t>Docugreen Srl</t>
  </si>
  <si>
    <t>Padron Office Supply Srl</t>
  </si>
  <si>
    <t>Offitek, Srl</t>
  </si>
  <si>
    <t>Impresos Tres Tintas Srl</t>
  </si>
  <si>
    <t>A Z Print Shop, Srl</t>
  </si>
  <si>
    <t>Muebles Omar, Sa</t>
  </si>
  <si>
    <t>4524000000119</t>
  </si>
  <si>
    <t>34803971854</t>
  </si>
  <si>
    <t>34804034201</t>
  </si>
  <si>
    <t>34804094902</t>
  </si>
  <si>
    <t>34820276292</t>
  </si>
  <si>
    <t>2P Technology Srl</t>
  </si>
  <si>
    <t>34820357087</t>
  </si>
  <si>
    <t>P A Catering Srl</t>
  </si>
  <si>
    <t>34824027325</t>
  </si>
  <si>
    <t>Humano Seguros, Sa</t>
  </si>
  <si>
    <t>34824096786</t>
  </si>
  <si>
    <t>Compañía Dominicana de Telefonos</t>
  </si>
  <si>
    <t>34824126377</t>
  </si>
  <si>
    <t>34824174402</t>
  </si>
  <si>
    <t>34824261077</t>
  </si>
  <si>
    <t>34824299453</t>
  </si>
  <si>
    <t>Sarape Srl</t>
  </si>
  <si>
    <t>34824346042</t>
  </si>
  <si>
    <t>Servicio Sistema Motriz A</t>
  </si>
  <si>
    <t>34836353719</t>
  </si>
  <si>
    <t>34836390050</t>
  </si>
  <si>
    <t>34836429494</t>
  </si>
  <si>
    <t>4524000000172</t>
  </si>
  <si>
    <t>4524000000378</t>
  </si>
  <si>
    <t>Nómina Servidores Fijos Abril 2024</t>
  </si>
  <si>
    <t>4524000000002</t>
  </si>
  <si>
    <t>4524000000021</t>
  </si>
  <si>
    <t>4524000000005</t>
  </si>
  <si>
    <t>4524000000121</t>
  </si>
  <si>
    <t>34866306301</t>
  </si>
  <si>
    <t>34866333070</t>
  </si>
  <si>
    <t>34866366576</t>
  </si>
  <si>
    <t>Abreu Fast Print Srl</t>
  </si>
  <si>
    <t>4524000000013</t>
  </si>
  <si>
    <t>4524000000051</t>
  </si>
  <si>
    <t>4524000000063</t>
  </si>
  <si>
    <t>34910932372</t>
  </si>
  <si>
    <t>Comunicaciones y Redes de Santo Domingo</t>
  </si>
  <si>
    <t>34910967578</t>
  </si>
  <si>
    <t>Pago docencia Gregorit Jose Martinez Mencía</t>
  </si>
  <si>
    <t>34911010098</t>
  </si>
  <si>
    <t>Pago docencia Angelica Marcela Lalondriz</t>
  </si>
  <si>
    <t>34911051414</t>
  </si>
  <si>
    <t>34911091999</t>
  </si>
  <si>
    <t>4524000000014</t>
  </si>
  <si>
    <t>34926589923</t>
  </si>
  <si>
    <t>34926663771</t>
  </si>
  <si>
    <t>Viamar S A</t>
  </si>
  <si>
    <t>34926703618</t>
  </si>
  <si>
    <t>Editora Buho Srl</t>
  </si>
  <si>
    <t>179240046308710</t>
  </si>
  <si>
    <t>34955893199</t>
  </si>
  <si>
    <t>34955930259</t>
  </si>
  <si>
    <t>Viático a Jhan Luis Santos Cruz</t>
  </si>
  <si>
    <t>34955973009</t>
  </si>
  <si>
    <t>34956010782</t>
  </si>
  <si>
    <t>34956030921</t>
  </si>
  <si>
    <t>Delta Comercial S A</t>
  </si>
  <si>
    <t>34956069251</t>
  </si>
  <si>
    <t>34988370278</t>
  </si>
  <si>
    <t>179240046481385</t>
  </si>
  <si>
    <t>172240046629583</t>
  </si>
  <si>
    <t>Susana A. Bernabe Gonzalez</t>
  </si>
  <si>
    <t>Consorcio de Tarjetas Dominicana</t>
  </si>
  <si>
    <t>Dilenia Lucas Baez (Sucesora  Esposa de Junior J. Bueno Abreu)</t>
  </si>
  <si>
    <t>Pilar Lorena Bueno Castillo (Sucesora de Junior J. Bueno Abreu)</t>
  </si>
  <si>
    <t>Dilenia Lucas Baez (Sucesora Hija de Junior J. Bueno Abreu)</t>
  </si>
  <si>
    <t>Ruth E. Molina (Caja Chica Dirección de Inspección) No.003-2024</t>
  </si>
  <si>
    <t>Ps  S Proveedora de Servicios</t>
  </si>
  <si>
    <t xml:space="preserve">Viático Inspectora y Chofer Oficina de Servicio al Ciudadano por Traslado A Las Provincias Dajabon, Guayubin, Valverde y Loma de Cabrera. </t>
  </si>
  <si>
    <t>Tesorería de La Seguridad Social</t>
  </si>
  <si>
    <t>Instituto de Auditores Internos de la República Dominicana</t>
  </si>
  <si>
    <t>Cooperativa Nacional de Servicios Múltiples Coopnaseju</t>
  </si>
  <si>
    <t>Dieta a Personal por Soporte en Taller de Procedimientos en Justicia Electoral El 18/04/2024</t>
  </si>
  <si>
    <t>Viático a Inspector y Chofer Oficina Servicio al Ciudadano Santiago, por Traslado a Provincias los dias 17 y 18 de Abril 2024</t>
  </si>
  <si>
    <t>Nómina  bono Vacacional abril 2024</t>
  </si>
  <si>
    <t>Viático Inspectora y Chofer Oficina De Servicio al Ciudadano Por traslado a provincias</t>
  </si>
  <si>
    <t>Transferencia entre Cuentas Tse Fondo Para El Proyecto de Construccion 2da Partida.</t>
  </si>
  <si>
    <t>Tesoreria Nacional (Asignación Presupuestaria)</t>
  </si>
  <si>
    <t>Dieta Especial por Concepto de almuerzos y meriendas Personal Jornada Extraordinaria abril 2024</t>
  </si>
  <si>
    <t>Fondo de Previsión Social Jueces y Juezas del TSE abril 2024</t>
  </si>
  <si>
    <t>Viático a Inspectora y Chofer Oficina Servicio al Ciudadano Santiago, por traslado a Provincias el día 19/04/2024</t>
  </si>
  <si>
    <t>Viático a Personal Brindó Soporte en la instalacion de Ups Oficina de Santiago</t>
  </si>
  <si>
    <t>Dieta a Personal que brindó Asistencia en actividades del Tse al 19 y 20 de Abril 2024</t>
  </si>
  <si>
    <t>Gastos de bolsillo Magistrada Rosa Perez de García para participación en la Misión de Observación con Perpectiva de Género México 2024</t>
  </si>
  <si>
    <t xml:space="preserve">Servicios prestados Carlos Alberto Saturria </t>
  </si>
  <si>
    <t>Dieta al Personal Brindó Asistencia en diferentes actividades de esta alta Corte</t>
  </si>
  <si>
    <t>Compensación especial por labor extraordinaria Personal Fijo Abril 2024</t>
  </si>
  <si>
    <t>Compensación especial por labor extraordinaria Personal Militar Abril 2024</t>
  </si>
  <si>
    <t>Nómina dieta voces abril 2024</t>
  </si>
  <si>
    <t>Nómina dieta protocolo abril 2024</t>
  </si>
  <si>
    <t>Nómina dieta Jueces Suplentes abril 2024</t>
  </si>
  <si>
    <t>Nómina Compensación Militares abril 2024</t>
  </si>
  <si>
    <t>Nómina Honorarios por Servicios Prestado Marisol Tobals abril 2024</t>
  </si>
  <si>
    <t>Reembolso por concepto de hospedaje a Dulce Josefina Victoria yeb</t>
  </si>
  <si>
    <t>Agencia de Viajes Milena Tours</t>
  </si>
  <si>
    <t>Distribuidora Lagares, Srl</t>
  </si>
  <si>
    <t>Deposito-cubrir PG Fondo de Caja Chica</t>
  </si>
  <si>
    <t xml:space="preserve">Liliany M. Linares (Caja Chica de la Dirección Administrativa) </t>
  </si>
  <si>
    <t>Dirección General de Impuestos Internos  IR3 marzo 2024</t>
  </si>
  <si>
    <t>Pago de viático al personal que participó en Taller de Procedimientos en Justicial Electoral el 5/04/2024</t>
  </si>
  <si>
    <t>Dirección General de Impuestos Internos  IR 17 marzo 2024</t>
  </si>
  <si>
    <t>Dirección General de Impuestos Internos  IT-1  marzo 2024</t>
  </si>
  <si>
    <t>Depósito- Sobrante Ck 10126</t>
  </si>
  <si>
    <t>Depósito- Sobrtante Ck 10123</t>
  </si>
  <si>
    <t>Depósito- Sobrante Ck 10125</t>
  </si>
  <si>
    <t>Depósito- Sobrante Ck. 10122</t>
  </si>
  <si>
    <t>Depósito- Sobrante  Ck 10124</t>
  </si>
  <si>
    <t>Depósito- Sobrante Ck 10132</t>
  </si>
  <si>
    <t>Grupo Ramos, Sa</t>
  </si>
  <si>
    <t>One Color Automotive, Srl</t>
  </si>
  <si>
    <t>Edesur Dominicana, Sa</t>
  </si>
  <si>
    <t>Edenorte Dominicana, Sa</t>
  </si>
  <si>
    <t>Big Films, Srl</t>
  </si>
  <si>
    <t>Pago dieta al personal que brindó soporte en trabajos de instalación de aires acondicionados, fumigación y pintura desde el 08 al 23 de marzo 2024.</t>
  </si>
  <si>
    <t xml:space="preserve">Pago viático a favor del inspector y el chofer Oficina de Santiago por viaje el 04/04/2024 </t>
  </si>
  <si>
    <t>Padron Office Supply, Srl</t>
  </si>
  <si>
    <t>Fis Soluciones, Srl</t>
  </si>
  <si>
    <t>Impresos Tres Tintas, Srl</t>
  </si>
  <si>
    <t>Compuoffice Dominicana, Srl</t>
  </si>
  <si>
    <t>Progastable, Srl</t>
  </si>
  <si>
    <t>Ah Editora Offset, Srl</t>
  </si>
  <si>
    <t>Mundo Industrial, Srl</t>
  </si>
  <si>
    <t>Prolimdes Comercial, Srl</t>
  </si>
  <si>
    <t>7Am Agencia Multimedia, Srl</t>
  </si>
  <si>
    <t>Pago dieta al personal Dirección Administrativa que brindó soporte  en operativo horario extraordinario</t>
  </si>
  <si>
    <t>Magna Motors, Sa</t>
  </si>
  <si>
    <t>Industrias Banilejas, Sas</t>
  </si>
  <si>
    <t>Prolimpiso, Srl</t>
  </si>
  <si>
    <t>Viático a Eddy Antonio Mora Diaz</t>
  </si>
  <si>
    <t>Cooperativa de Ahorro, Crédito y Servicios Multiples Cooptse</t>
  </si>
  <si>
    <t>Viático al Personal Participó en la Señalización de Parqueos Oficina de Atencion al Ciudadano Santiago</t>
  </si>
  <si>
    <t>Dieta a favor del personal militar y choferes que brindan soporte a los magistrados de este TSE. Marzo 2024</t>
  </si>
  <si>
    <t>Pago a María Luz Martínez Alarcón por concepto de retribución de docencia en el Master en derecho Electoral y Partidos Políticos del 08 al 10 de abril del 2024</t>
  </si>
  <si>
    <t>Gastos de bolsillo Magistrados por participación observación electoral en la celebración de Elecciones Generales en la República de Panamá del 01 al 06 de mayo 2024</t>
  </si>
  <si>
    <t>Honorarios Profesionales David Elias Melgen</t>
  </si>
  <si>
    <t xml:space="preserve">Asignación Presupuestaria 2da partida Fondo Proyecto de Construcción </t>
  </si>
  <si>
    <t>Servicio de publicidad, Sandra Rosalia Tapia Rodriguez</t>
  </si>
  <si>
    <t>Servicio de publicidad, Luz Marcela De La Cruz Peralta</t>
  </si>
  <si>
    <t>DEL 01 al 30 DE ABRIL DEL 2024</t>
  </si>
  <si>
    <t>Totales</t>
  </si>
  <si>
    <t>Dilannia Taveras Nuñez</t>
  </si>
  <si>
    <t>Taina Ameye Perez</t>
  </si>
  <si>
    <t>Alexi Martínez Olivo</t>
  </si>
  <si>
    <t xml:space="preserve">          Preparado Por:</t>
  </si>
  <si>
    <t xml:space="preserve">           Revisado por:</t>
  </si>
  <si>
    <t xml:space="preserve">        Autorizado por:</t>
  </si>
  <si>
    <t xml:space="preserve">      Analista II</t>
  </si>
  <si>
    <t xml:space="preserve">  Enc.  De Contabilidad</t>
  </si>
  <si>
    <t xml:space="preserve"> Director Financiero</t>
  </si>
  <si>
    <t>Comisiones Bancarias abril 2024</t>
  </si>
  <si>
    <t>Nómina honorarios por servicios prestados en el extranjero marzo 2024. Enmamnuel Zorrilla Lugo(Representante España)</t>
  </si>
  <si>
    <t>Nómina honorarios por servicios prestados en el extranjero marzo 2024. Maria J de Luna (Representante en EEUU)</t>
  </si>
  <si>
    <t>Nómina honorarios por servicios prestados en el extranjero marzo 2024. Elisa Murray Waldron (Representante en Puerto Rico)</t>
  </si>
  <si>
    <t>Nómina honorarios por servicios prestados en el extranjero marzo 2024. Rafael V, Espinal Santos (Representante en Puerto Rico</t>
  </si>
  <si>
    <t>Pago por servicio prestado, Luis Alfonso Urraca</t>
  </si>
  <si>
    <t>Pago servicio de publicidad, Jacqueline Delcarmen Hidalgo</t>
  </si>
  <si>
    <t>Dieta al Personal que brindó Asistencia en los actos del Poder Judicial el 07/01/2024</t>
  </si>
  <si>
    <t>Transferencia entre cuentas (Reembolso pagos retenciones aplicadas a proveedores)</t>
  </si>
  <si>
    <t>Credito</t>
  </si>
  <si>
    <t>TRIBUNAL SUPERIOR ELECTORAL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</si>
</sst>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3" fontId="4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43" fontId="2" fillId="0" borderId="0" xfId="1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3" fontId="4" fillId="0" borderId="4" xfId="1" applyFont="1" applyFill="1" applyBorder="1" applyAlignment="1"/>
    <xf numFmtId="14" fontId="4" fillId="0" borderId="0" xfId="0" applyNumberFormat="1" applyFont="1" applyFill="1" applyBorder="1" applyAlignment="1">
      <alignment wrapText="1"/>
    </xf>
    <xf numFmtId="43" fontId="5" fillId="0" borderId="3" xfId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4" fillId="0" borderId="5" xfId="1" applyFont="1" applyFill="1" applyBorder="1" applyAlignment="1"/>
    <xf numFmtId="43" fontId="4" fillId="0" borderId="6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4" fillId="0" borderId="1" xfId="1" applyFont="1" applyFill="1" applyBorder="1" applyAlignment="1"/>
    <xf numFmtId="4" fontId="5" fillId="0" borderId="2" xfId="0" applyNumberFormat="1" applyFont="1" applyFill="1" applyBorder="1"/>
    <xf numFmtId="43" fontId="4" fillId="0" borderId="1" xfId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43" fontId="4" fillId="2" borderId="1" xfId="1" applyFont="1" applyFill="1" applyBorder="1" applyAlignment="1"/>
    <xf numFmtId="43" fontId="4" fillId="2" borderId="1" xfId="1" applyFont="1" applyFill="1" applyBorder="1" applyAlignment="1">
      <alignment wrapText="1"/>
    </xf>
    <xf numFmtId="43" fontId="12" fillId="2" borderId="1" xfId="1" applyFont="1" applyFill="1" applyBorder="1" applyAlignment="1"/>
    <xf numFmtId="14" fontId="4" fillId="0" borderId="0" xfId="0" applyNumberFormat="1" applyFont="1" applyFill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 applyAlignment="1"/>
    <xf numFmtId="0" fontId="0" fillId="0" borderId="0" xfId="0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14" fontId="4" fillId="0" borderId="0" xfId="0" applyNumberFormat="1" applyFont="1" applyFill="1" applyAlignment="1">
      <alignment horizontal="center"/>
    </xf>
    <xf numFmtId="43" fontId="5" fillId="0" borderId="0" xfId="0" applyNumberFormat="1" applyFont="1" applyFill="1" applyBorder="1" applyAlignment="1">
      <alignment horizontal="left"/>
    </xf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/>
    <xf numFmtId="43" fontId="5" fillId="0" borderId="0" xfId="1" applyFont="1" applyFill="1" applyBorder="1" applyAlignment="1"/>
    <xf numFmtId="1" fontId="4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center"/>
    </xf>
    <xf numFmtId="40" fontId="14" fillId="0" borderId="0" xfId="2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3" fontId="5" fillId="0" borderId="8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</cellXfs>
  <cellStyles count="29">
    <cellStyle name="Comma 2" xfId="3"/>
    <cellStyle name="Comma 2 2" xfId="4"/>
    <cellStyle name="Hipervínculo 2" xfId="5"/>
    <cellStyle name="Hipervínculo 3" xfId="28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8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4362681</xdr:colOff>
      <xdr:row>0</xdr:row>
      <xdr:rowOff>231605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681" y="231605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4"/>
  <sheetViews>
    <sheetView showGridLines="0" tabSelected="1" view="pageBreakPreview" zoomScale="55" zoomScaleNormal="35" zoomScaleSheetLayoutView="55" workbookViewId="0">
      <selection activeCell="A6" sqref="A6:F6"/>
    </sheetView>
  </sheetViews>
  <sheetFormatPr baseColWidth="10" defaultColWidth="32.7109375" defaultRowHeight="30.75" x14ac:dyDescent="0.45"/>
  <cols>
    <col min="1" max="1" width="26" style="14" customWidth="1"/>
    <col min="2" max="2" width="42.7109375" style="22" customWidth="1"/>
    <col min="3" max="3" width="108.85546875" style="15" customWidth="1"/>
    <col min="4" max="5" width="37.140625" style="12" customWidth="1"/>
    <col min="6" max="6" width="37.140625" style="6" customWidth="1"/>
    <col min="7" max="7" width="37.7109375" style="6" bestFit="1" customWidth="1"/>
    <col min="8" max="16384" width="32.7109375" style="6"/>
  </cols>
  <sheetData>
    <row r="1" spans="1:6" ht="20.100000000000001" customHeight="1" x14ac:dyDescent="0.45">
      <c r="A1" s="4"/>
      <c r="B1" s="19"/>
      <c r="C1" s="5"/>
      <c r="D1" s="13"/>
      <c r="E1" s="13"/>
    </row>
    <row r="2" spans="1:6" ht="20.100000000000001" customHeight="1" x14ac:dyDescent="0.45">
      <c r="A2" s="17"/>
      <c r="B2" s="19"/>
      <c r="C2" s="5"/>
      <c r="D2" s="13"/>
      <c r="E2" s="13"/>
    </row>
    <row r="3" spans="1:6" ht="20.100000000000001" customHeight="1" x14ac:dyDescent="0.45">
      <c r="A3" s="4"/>
      <c r="B3" s="19"/>
      <c r="C3" s="5"/>
      <c r="D3" s="13"/>
      <c r="E3" s="13"/>
    </row>
    <row r="4" spans="1:6" ht="19.5" customHeight="1" x14ac:dyDescent="0.45">
      <c r="A4" s="4"/>
      <c r="B4" s="19"/>
      <c r="C4" s="5"/>
      <c r="D4" s="13"/>
      <c r="E4" s="13"/>
    </row>
    <row r="5" spans="1:6" ht="20.100000000000001" customHeight="1" x14ac:dyDescent="0.45">
      <c r="A5" s="4"/>
      <c r="B5" s="19"/>
      <c r="C5" s="5"/>
      <c r="D5" s="13"/>
      <c r="E5" s="13"/>
    </row>
    <row r="6" spans="1:6" ht="31.5" customHeight="1" x14ac:dyDescent="0.45">
      <c r="A6" s="58" t="s">
        <v>254</v>
      </c>
      <c r="B6" s="58"/>
      <c r="C6" s="58"/>
      <c r="D6" s="58"/>
      <c r="E6" s="58"/>
      <c r="F6" s="58"/>
    </row>
    <row r="7" spans="1:6" ht="23.25" customHeight="1" x14ac:dyDescent="0.45">
      <c r="A7" s="59" t="s">
        <v>11</v>
      </c>
      <c r="B7" s="59"/>
      <c r="C7" s="59"/>
      <c r="D7" s="59"/>
      <c r="E7" s="59"/>
      <c r="F7" s="59"/>
    </row>
    <row r="8" spans="1:6" ht="25.5" customHeight="1" x14ac:dyDescent="0.45">
      <c r="A8" s="60" t="s">
        <v>10</v>
      </c>
      <c r="B8" s="60"/>
      <c r="C8" s="60"/>
      <c r="D8" s="60"/>
      <c r="E8" s="60"/>
      <c r="F8" s="60"/>
    </row>
    <row r="9" spans="1:6" ht="25.5" customHeight="1" x14ac:dyDescent="0.45">
      <c r="A9" s="61" t="s">
        <v>233</v>
      </c>
      <c r="B9" s="61"/>
      <c r="C9" s="61"/>
      <c r="D9" s="61"/>
      <c r="E9" s="61"/>
      <c r="F9" s="61"/>
    </row>
    <row r="10" spans="1:6" ht="31.5" customHeight="1" thickBot="1" x14ac:dyDescent="0.5">
      <c r="A10" s="62" t="s">
        <v>9</v>
      </c>
      <c r="B10" s="62"/>
      <c r="C10" s="62"/>
      <c r="D10" s="62"/>
      <c r="E10" s="62"/>
      <c r="F10" s="62"/>
    </row>
    <row r="11" spans="1:6" ht="31.5" thickBot="1" x14ac:dyDescent="0.5">
      <c r="A11" s="57"/>
      <c r="B11" s="57"/>
      <c r="C11" s="57"/>
      <c r="D11" s="57"/>
      <c r="E11" s="57"/>
      <c r="F11" s="27">
        <v>245812230.30999994</v>
      </c>
    </row>
    <row r="12" spans="1:6" ht="31.5" thickBot="1" x14ac:dyDescent="0.5">
      <c r="A12" s="7" t="s">
        <v>8</v>
      </c>
      <c r="B12" s="20" t="s">
        <v>7</v>
      </c>
      <c r="C12" s="8" t="s">
        <v>6</v>
      </c>
      <c r="D12" s="18" t="s">
        <v>5</v>
      </c>
      <c r="E12" s="18" t="s">
        <v>253</v>
      </c>
      <c r="F12" s="25" t="s">
        <v>18</v>
      </c>
    </row>
    <row r="13" spans="1:6" s="10" customFormat="1" x14ac:dyDescent="0.45">
      <c r="A13" s="9">
        <v>45383</v>
      </c>
      <c r="B13" s="21" t="s">
        <v>19</v>
      </c>
      <c r="C13" s="3" t="s">
        <v>4</v>
      </c>
      <c r="D13" s="24"/>
      <c r="E13" s="23">
        <v>50000</v>
      </c>
      <c r="F13" s="24">
        <f>F11-E13+D13</f>
        <v>245762230.30999994</v>
      </c>
    </row>
    <row r="14" spans="1:6" s="10" customFormat="1" x14ac:dyDescent="0.45">
      <c r="A14" s="9">
        <v>45383</v>
      </c>
      <c r="B14" s="21" t="s">
        <v>20</v>
      </c>
      <c r="C14" s="3" t="s">
        <v>3</v>
      </c>
      <c r="D14" s="1"/>
      <c r="E14" s="16">
        <v>25000</v>
      </c>
      <c r="F14" s="1">
        <f t="shared" ref="F14:F45" si="0">F13-E14+D14</f>
        <v>245737230.30999994</v>
      </c>
    </row>
    <row r="15" spans="1:6" s="10" customFormat="1" x14ac:dyDescent="0.45">
      <c r="A15" s="9">
        <v>45383</v>
      </c>
      <c r="B15" s="21" t="s">
        <v>21</v>
      </c>
      <c r="C15" s="3" t="s">
        <v>2</v>
      </c>
      <c r="D15" s="1"/>
      <c r="E15" s="16">
        <v>25000</v>
      </c>
      <c r="F15" s="1">
        <f t="shared" si="0"/>
        <v>245712230.30999994</v>
      </c>
    </row>
    <row r="16" spans="1:6" s="10" customFormat="1" x14ac:dyDescent="0.45">
      <c r="A16" s="9">
        <v>45383</v>
      </c>
      <c r="B16" s="21" t="s">
        <v>22</v>
      </c>
      <c r="C16" s="3" t="s">
        <v>0</v>
      </c>
      <c r="D16" s="1"/>
      <c r="E16" s="16">
        <v>25000</v>
      </c>
      <c r="F16" s="1">
        <f t="shared" si="0"/>
        <v>245687230.30999994</v>
      </c>
    </row>
    <row r="17" spans="1:6" s="10" customFormat="1" x14ac:dyDescent="0.45">
      <c r="A17" s="9">
        <v>45383</v>
      </c>
      <c r="B17" s="21" t="s">
        <v>23</v>
      </c>
      <c r="C17" s="3" t="s">
        <v>12</v>
      </c>
      <c r="D17" s="1"/>
      <c r="E17" s="16">
        <v>25000</v>
      </c>
      <c r="F17" s="1">
        <f t="shared" si="0"/>
        <v>245662230.30999994</v>
      </c>
    </row>
    <row r="18" spans="1:6" s="10" customFormat="1" x14ac:dyDescent="0.45">
      <c r="A18" s="9">
        <v>45383</v>
      </c>
      <c r="B18" s="21" t="s">
        <v>24</v>
      </c>
      <c r="C18" s="3" t="s">
        <v>1</v>
      </c>
      <c r="D18" s="1"/>
      <c r="E18" s="16">
        <v>25000</v>
      </c>
      <c r="F18" s="1">
        <f t="shared" si="0"/>
        <v>245637230.30999994</v>
      </c>
    </row>
    <row r="19" spans="1:6" s="2" customFormat="1" x14ac:dyDescent="0.45">
      <c r="A19" s="9">
        <v>45383</v>
      </c>
      <c r="B19" s="21" t="s">
        <v>25</v>
      </c>
      <c r="C19" s="3" t="s">
        <v>169</v>
      </c>
      <c r="D19" s="1"/>
      <c r="E19" s="16">
        <v>1675355.8</v>
      </c>
      <c r="F19" s="1">
        <f t="shared" si="0"/>
        <v>243961874.50999993</v>
      </c>
    </row>
    <row r="20" spans="1:6" s="2" customFormat="1" ht="61.5" x14ac:dyDescent="0.45">
      <c r="A20" s="9">
        <v>45383</v>
      </c>
      <c r="B20" s="21" t="s">
        <v>26</v>
      </c>
      <c r="C20" s="3" t="s">
        <v>79</v>
      </c>
      <c r="D20" s="1"/>
      <c r="E20" s="16">
        <v>15000</v>
      </c>
      <c r="F20" s="1">
        <f t="shared" si="0"/>
        <v>243946874.50999993</v>
      </c>
    </row>
    <row r="21" spans="1:6" s="2" customFormat="1" x14ac:dyDescent="0.45">
      <c r="A21" s="9">
        <v>45383</v>
      </c>
      <c r="B21" s="21" t="s">
        <v>27</v>
      </c>
      <c r="C21" s="3" t="s">
        <v>80</v>
      </c>
      <c r="D21" s="1"/>
      <c r="E21" s="16">
        <v>41047.08</v>
      </c>
      <c r="F21" s="1">
        <f t="shared" si="0"/>
        <v>243905827.42999992</v>
      </c>
    </row>
    <row r="22" spans="1:6" s="2" customFormat="1" x14ac:dyDescent="0.45">
      <c r="A22" s="9">
        <v>45383</v>
      </c>
      <c r="B22" s="21" t="s">
        <v>28</v>
      </c>
      <c r="C22" s="3" t="s">
        <v>81</v>
      </c>
      <c r="D22" s="1"/>
      <c r="E22" s="16">
        <v>21176.77</v>
      </c>
      <c r="F22" s="1">
        <f t="shared" si="0"/>
        <v>243884650.65999991</v>
      </c>
    </row>
    <row r="23" spans="1:6" s="2" customFormat="1" x14ac:dyDescent="0.45">
      <c r="A23" s="9">
        <v>45383</v>
      </c>
      <c r="B23" s="21" t="s">
        <v>29</v>
      </c>
      <c r="C23" s="3" t="s">
        <v>82</v>
      </c>
      <c r="D23" s="1"/>
      <c r="E23" s="16">
        <v>136658.81</v>
      </c>
      <c r="F23" s="1">
        <f t="shared" si="0"/>
        <v>243747991.8499999</v>
      </c>
    </row>
    <row r="24" spans="1:6" s="2" customFormat="1" x14ac:dyDescent="0.45">
      <c r="A24" s="9">
        <v>45383</v>
      </c>
      <c r="B24" s="21" t="s">
        <v>30</v>
      </c>
      <c r="C24" s="3" t="s">
        <v>83</v>
      </c>
      <c r="D24" s="1"/>
      <c r="E24" s="16">
        <v>76275</v>
      </c>
      <c r="F24" s="1">
        <f t="shared" si="0"/>
        <v>243671716.8499999</v>
      </c>
    </row>
    <row r="25" spans="1:6" s="2" customFormat="1" x14ac:dyDescent="0.45">
      <c r="A25" s="9">
        <v>45384</v>
      </c>
      <c r="B25" s="21" t="s">
        <v>31</v>
      </c>
      <c r="C25" s="3" t="s">
        <v>197</v>
      </c>
      <c r="D25" s="28">
        <v>2155</v>
      </c>
      <c r="E25" s="16"/>
      <c r="F25" s="1">
        <f t="shared" si="0"/>
        <v>243673871.8499999</v>
      </c>
    </row>
    <row r="26" spans="1:6" s="2" customFormat="1" x14ac:dyDescent="0.45">
      <c r="A26" s="9">
        <v>45384</v>
      </c>
      <c r="B26" s="21" t="s">
        <v>32</v>
      </c>
      <c r="C26" s="3" t="s">
        <v>198</v>
      </c>
      <c r="D26" s="28">
        <v>2672</v>
      </c>
      <c r="E26" s="16"/>
      <c r="F26" s="1">
        <f t="shared" si="0"/>
        <v>243676543.8499999</v>
      </c>
    </row>
    <row r="27" spans="1:6" s="2" customFormat="1" x14ac:dyDescent="0.45">
      <c r="A27" s="9">
        <v>45384</v>
      </c>
      <c r="B27" s="21" t="s">
        <v>33</v>
      </c>
      <c r="C27" s="3" t="s">
        <v>199</v>
      </c>
      <c r="D27" s="28">
        <v>6277</v>
      </c>
      <c r="E27" s="16"/>
      <c r="F27" s="1">
        <f t="shared" si="0"/>
        <v>243682820.8499999</v>
      </c>
    </row>
    <row r="28" spans="1:6" s="2" customFormat="1" ht="105" customHeight="1" x14ac:dyDescent="0.45">
      <c r="A28" s="9">
        <v>45384</v>
      </c>
      <c r="B28" s="21" t="s">
        <v>34</v>
      </c>
      <c r="C28" s="3" t="s">
        <v>245</v>
      </c>
      <c r="D28" s="1"/>
      <c r="E28" s="16">
        <v>111917.47</v>
      </c>
      <c r="F28" s="1">
        <f t="shared" si="0"/>
        <v>243570903.37999991</v>
      </c>
    </row>
    <row r="29" spans="1:6" s="2" customFormat="1" ht="92.25" x14ac:dyDescent="0.45">
      <c r="A29" s="9">
        <v>45384</v>
      </c>
      <c r="B29" s="21" t="s">
        <v>35</v>
      </c>
      <c r="C29" s="3" t="s">
        <v>246</v>
      </c>
      <c r="D29" s="1"/>
      <c r="E29" s="16">
        <v>102457.96</v>
      </c>
      <c r="F29" s="1">
        <f t="shared" si="0"/>
        <v>243468445.4199999</v>
      </c>
    </row>
    <row r="30" spans="1:6" s="2" customFormat="1" ht="92.25" x14ac:dyDescent="0.45">
      <c r="A30" s="9">
        <v>45384</v>
      </c>
      <c r="B30" s="21" t="s">
        <v>36</v>
      </c>
      <c r="C30" s="3" t="s">
        <v>247</v>
      </c>
      <c r="D30" s="1"/>
      <c r="E30" s="16">
        <v>59965.18</v>
      </c>
      <c r="F30" s="1">
        <f t="shared" si="0"/>
        <v>243408480.23999989</v>
      </c>
    </row>
    <row r="31" spans="1:6" s="2" customFormat="1" ht="92.25" x14ac:dyDescent="0.45">
      <c r="A31" s="9">
        <v>45384</v>
      </c>
      <c r="B31" s="21" t="s">
        <v>37</v>
      </c>
      <c r="C31" s="3" t="s">
        <v>248</v>
      </c>
      <c r="D31" s="1"/>
      <c r="E31" s="16">
        <v>52840.7</v>
      </c>
      <c r="F31" s="1">
        <f t="shared" si="0"/>
        <v>243355639.5399999</v>
      </c>
    </row>
    <row r="32" spans="1:6" s="2" customFormat="1" x14ac:dyDescent="0.45">
      <c r="A32" s="9">
        <v>45384</v>
      </c>
      <c r="B32" s="21" t="s">
        <v>38</v>
      </c>
      <c r="C32" s="3" t="s">
        <v>84</v>
      </c>
      <c r="D32" s="1"/>
      <c r="E32" s="16">
        <v>750</v>
      </c>
      <c r="F32" s="1">
        <f t="shared" si="0"/>
        <v>243354889.5399999</v>
      </c>
    </row>
    <row r="33" spans="1:6" s="2" customFormat="1" x14ac:dyDescent="0.45">
      <c r="A33" s="9">
        <v>45384</v>
      </c>
      <c r="B33" s="21" t="s">
        <v>39</v>
      </c>
      <c r="C33" s="3" t="s">
        <v>85</v>
      </c>
      <c r="D33" s="1"/>
      <c r="E33" s="16">
        <v>44999.85</v>
      </c>
      <c r="F33" s="1">
        <f t="shared" si="0"/>
        <v>243309889.68999991</v>
      </c>
    </row>
    <row r="34" spans="1:6" s="2" customFormat="1" x14ac:dyDescent="0.45">
      <c r="A34" s="9">
        <v>45384</v>
      </c>
      <c r="B34" s="21" t="s">
        <v>40</v>
      </c>
      <c r="C34" s="3" t="s">
        <v>200</v>
      </c>
      <c r="D34" s="28">
        <v>9440</v>
      </c>
      <c r="E34" s="16"/>
      <c r="F34" s="1">
        <f t="shared" si="0"/>
        <v>243319329.68999991</v>
      </c>
    </row>
    <row r="35" spans="1:6" s="2" customFormat="1" x14ac:dyDescent="0.45">
      <c r="A35" s="9">
        <v>45384</v>
      </c>
      <c r="B35" s="21" t="s">
        <v>41</v>
      </c>
      <c r="C35" s="3" t="s">
        <v>201</v>
      </c>
      <c r="D35" s="28">
        <v>3785</v>
      </c>
      <c r="E35" s="16"/>
      <c r="F35" s="1">
        <f t="shared" si="0"/>
        <v>243323114.68999991</v>
      </c>
    </row>
    <row r="36" spans="1:6" s="2" customFormat="1" x14ac:dyDescent="0.45">
      <c r="A36" s="9">
        <v>45385</v>
      </c>
      <c r="B36" s="21" t="s">
        <v>42</v>
      </c>
      <c r="C36" s="3" t="s">
        <v>202</v>
      </c>
      <c r="D36" s="28">
        <v>7045</v>
      </c>
      <c r="E36" s="16"/>
      <c r="F36" s="1">
        <f t="shared" si="0"/>
        <v>243330159.68999991</v>
      </c>
    </row>
    <row r="37" spans="1:6" s="2" customFormat="1" x14ac:dyDescent="0.45">
      <c r="A37" s="9">
        <v>45385</v>
      </c>
      <c r="B37" s="21" t="s">
        <v>43</v>
      </c>
      <c r="C37" s="3" t="s">
        <v>204</v>
      </c>
      <c r="D37" s="1"/>
      <c r="E37" s="16">
        <v>51711.87</v>
      </c>
      <c r="F37" s="1">
        <f t="shared" si="0"/>
        <v>243278447.8199999</v>
      </c>
    </row>
    <row r="38" spans="1:6" s="2" customFormat="1" x14ac:dyDescent="0.45">
      <c r="A38" s="9">
        <v>45387</v>
      </c>
      <c r="B38" s="21" t="s">
        <v>44</v>
      </c>
      <c r="C38" s="3" t="s">
        <v>203</v>
      </c>
      <c r="D38" s="1"/>
      <c r="E38" s="16">
        <v>150000</v>
      </c>
      <c r="F38" s="1">
        <f t="shared" si="0"/>
        <v>243128447.8199999</v>
      </c>
    </row>
    <row r="39" spans="1:6" s="2" customFormat="1" x14ac:dyDescent="0.45">
      <c r="A39" s="9">
        <v>45387</v>
      </c>
      <c r="B39" s="21" t="s">
        <v>45</v>
      </c>
      <c r="C39" s="3" t="s">
        <v>13</v>
      </c>
      <c r="D39" s="1"/>
      <c r="E39" s="16">
        <v>168404.54</v>
      </c>
      <c r="F39" s="1">
        <f t="shared" si="0"/>
        <v>242960043.27999991</v>
      </c>
    </row>
    <row r="40" spans="1:6" s="2" customFormat="1" x14ac:dyDescent="0.45">
      <c r="A40" s="9">
        <v>45387</v>
      </c>
      <c r="B40" s="21" t="s">
        <v>46</v>
      </c>
      <c r="C40" s="3" t="s">
        <v>205</v>
      </c>
      <c r="D40" s="1"/>
      <c r="E40" s="16">
        <v>348930.25</v>
      </c>
      <c r="F40" s="1">
        <f t="shared" si="0"/>
        <v>242611113.02999991</v>
      </c>
    </row>
    <row r="41" spans="1:6" s="2" customFormat="1" x14ac:dyDescent="0.45">
      <c r="A41" s="9">
        <v>45387</v>
      </c>
      <c r="B41" s="21" t="s">
        <v>47</v>
      </c>
      <c r="C41" s="3" t="s">
        <v>206</v>
      </c>
      <c r="D41" s="1"/>
      <c r="E41" s="16">
        <v>120.82</v>
      </c>
      <c r="F41" s="1">
        <f t="shared" si="0"/>
        <v>242610992.20999992</v>
      </c>
    </row>
    <row r="42" spans="1:6" s="2" customFormat="1" x14ac:dyDescent="0.45">
      <c r="A42" s="9">
        <v>45387</v>
      </c>
      <c r="B42" s="21" t="s">
        <v>48</v>
      </c>
      <c r="C42" s="3" t="s">
        <v>207</v>
      </c>
      <c r="D42" s="1"/>
      <c r="E42" s="16">
        <v>145260</v>
      </c>
      <c r="F42" s="1">
        <f t="shared" si="0"/>
        <v>242465732.20999992</v>
      </c>
    </row>
    <row r="43" spans="1:6" s="2" customFormat="1" ht="61.5" x14ac:dyDescent="0.45">
      <c r="A43" s="9">
        <v>45390</v>
      </c>
      <c r="B43" s="21" t="s">
        <v>49</v>
      </c>
      <c r="C43" s="3" t="s">
        <v>195</v>
      </c>
      <c r="D43" s="1"/>
      <c r="E43" s="16">
        <v>1125533.22</v>
      </c>
      <c r="F43" s="1">
        <f t="shared" si="0"/>
        <v>241340198.98999992</v>
      </c>
    </row>
    <row r="44" spans="1:6" s="2" customFormat="1" ht="61.5" x14ac:dyDescent="0.45">
      <c r="A44" s="9">
        <v>45390</v>
      </c>
      <c r="B44" s="21" t="s">
        <v>50</v>
      </c>
      <c r="C44" s="3" t="s">
        <v>196</v>
      </c>
      <c r="D44" s="1"/>
      <c r="E44" s="16">
        <v>373779.24</v>
      </c>
      <c r="F44" s="1">
        <f t="shared" si="0"/>
        <v>240966419.74999991</v>
      </c>
    </row>
    <row r="45" spans="1:6" s="2" customFormat="1" x14ac:dyDescent="0.45">
      <c r="A45" s="9">
        <v>45390</v>
      </c>
      <c r="B45" s="21" t="s">
        <v>51</v>
      </c>
      <c r="C45" s="3" t="s">
        <v>86</v>
      </c>
      <c r="D45" s="1"/>
      <c r="E45" s="16">
        <v>6780</v>
      </c>
      <c r="F45" s="1">
        <f t="shared" si="0"/>
        <v>240959639.74999991</v>
      </c>
    </row>
    <row r="46" spans="1:6" s="2" customFormat="1" x14ac:dyDescent="0.45">
      <c r="A46" s="9">
        <v>45390</v>
      </c>
      <c r="B46" s="21" t="s">
        <v>52</v>
      </c>
      <c r="C46" s="3" t="s">
        <v>249</v>
      </c>
      <c r="D46" s="1"/>
      <c r="E46" s="16">
        <v>2940</v>
      </c>
      <c r="F46" s="1">
        <f t="shared" ref="F46:F77" si="1">F45-E46+D46</f>
        <v>240956699.74999991</v>
      </c>
    </row>
    <row r="47" spans="1:6" s="2" customFormat="1" ht="92.25" x14ac:dyDescent="0.45">
      <c r="A47" s="9">
        <v>45391</v>
      </c>
      <c r="B47" s="21" t="s">
        <v>16</v>
      </c>
      <c r="C47" s="3" t="s">
        <v>208</v>
      </c>
      <c r="D47" s="1"/>
      <c r="E47" s="16">
        <v>9000</v>
      </c>
      <c r="F47" s="1">
        <f t="shared" si="1"/>
        <v>240947699.74999991</v>
      </c>
    </row>
    <row r="48" spans="1:6" s="2" customFormat="1" ht="61.5" x14ac:dyDescent="0.45">
      <c r="A48" s="9">
        <v>45391</v>
      </c>
      <c r="B48" s="21" t="s">
        <v>14</v>
      </c>
      <c r="C48" s="3" t="s">
        <v>209</v>
      </c>
      <c r="D48" s="1"/>
      <c r="E48" s="16">
        <v>3850</v>
      </c>
      <c r="F48" s="1">
        <f t="shared" si="1"/>
        <v>240943849.74999991</v>
      </c>
    </row>
    <row r="49" spans="1:6" s="2" customFormat="1" x14ac:dyDescent="0.45">
      <c r="A49" s="9">
        <v>45391</v>
      </c>
      <c r="B49" s="21" t="s">
        <v>53</v>
      </c>
      <c r="C49" s="3" t="s">
        <v>157</v>
      </c>
      <c r="D49" s="1"/>
      <c r="E49" s="16">
        <v>20000</v>
      </c>
      <c r="F49" s="1">
        <f t="shared" si="1"/>
        <v>240923849.74999991</v>
      </c>
    </row>
    <row r="50" spans="1:6" s="2" customFormat="1" x14ac:dyDescent="0.45">
      <c r="A50" s="9">
        <v>45391</v>
      </c>
      <c r="B50" s="21" t="s">
        <v>54</v>
      </c>
      <c r="C50" s="3" t="s">
        <v>87</v>
      </c>
      <c r="D50" s="1"/>
      <c r="E50" s="16">
        <v>89326.5</v>
      </c>
      <c r="F50" s="1">
        <f t="shared" si="1"/>
        <v>240834523.24999991</v>
      </c>
    </row>
    <row r="51" spans="1:6" s="2" customFormat="1" x14ac:dyDescent="0.45">
      <c r="A51" s="9">
        <v>45391</v>
      </c>
      <c r="B51" s="21" t="s">
        <v>55</v>
      </c>
      <c r="C51" s="3" t="s">
        <v>87</v>
      </c>
      <c r="D51" s="1"/>
      <c r="E51" s="16">
        <v>221762.5</v>
      </c>
      <c r="F51" s="1">
        <f t="shared" si="1"/>
        <v>240612760.74999991</v>
      </c>
    </row>
    <row r="52" spans="1:6" s="2" customFormat="1" x14ac:dyDescent="0.45">
      <c r="A52" s="9">
        <v>45391</v>
      </c>
      <c r="B52" s="21" t="s">
        <v>56</v>
      </c>
      <c r="C52" s="3" t="s">
        <v>88</v>
      </c>
      <c r="D52" s="1"/>
      <c r="E52" s="16">
        <v>5972.05</v>
      </c>
      <c r="F52" s="1">
        <f t="shared" si="1"/>
        <v>240606788.6999999</v>
      </c>
    </row>
    <row r="53" spans="1:6" s="2" customFormat="1" x14ac:dyDescent="0.45">
      <c r="A53" s="9">
        <v>45391</v>
      </c>
      <c r="B53" s="21" t="s">
        <v>57</v>
      </c>
      <c r="C53" s="3" t="s">
        <v>89</v>
      </c>
      <c r="D53" s="1"/>
      <c r="E53" s="16">
        <v>177981.78</v>
      </c>
      <c r="F53" s="1">
        <f t="shared" si="1"/>
        <v>240428806.9199999</v>
      </c>
    </row>
    <row r="54" spans="1:6" s="2" customFormat="1" x14ac:dyDescent="0.45">
      <c r="A54" s="9">
        <v>45391</v>
      </c>
      <c r="B54" s="21" t="s">
        <v>58</v>
      </c>
      <c r="C54" s="3" t="s">
        <v>90</v>
      </c>
      <c r="D54" s="1"/>
      <c r="E54" s="16">
        <v>69787.37</v>
      </c>
      <c r="F54" s="1">
        <f t="shared" si="1"/>
        <v>240359019.54999989</v>
      </c>
    </row>
    <row r="55" spans="1:6" s="2" customFormat="1" ht="61.5" x14ac:dyDescent="0.45">
      <c r="A55" s="9">
        <v>45391</v>
      </c>
      <c r="B55" s="21" t="s">
        <v>15</v>
      </c>
      <c r="C55" s="3" t="s">
        <v>194</v>
      </c>
      <c r="D55" s="1"/>
      <c r="E55" s="16">
        <v>12000</v>
      </c>
      <c r="F55" s="1">
        <f t="shared" si="1"/>
        <v>240347019.54999989</v>
      </c>
    </row>
    <row r="56" spans="1:6" s="2" customFormat="1" ht="61.5" x14ac:dyDescent="0.45">
      <c r="A56" s="9">
        <v>45391</v>
      </c>
      <c r="B56" s="21" t="s">
        <v>59</v>
      </c>
      <c r="C56" s="3" t="s">
        <v>252</v>
      </c>
      <c r="D56" s="1">
        <v>1731035.41</v>
      </c>
      <c r="E56" s="16"/>
      <c r="F56" s="1">
        <f t="shared" si="1"/>
        <v>242078054.95999989</v>
      </c>
    </row>
    <row r="57" spans="1:6" s="2" customFormat="1" x14ac:dyDescent="0.45">
      <c r="A57" s="9">
        <v>45391</v>
      </c>
      <c r="B57" s="21" t="s">
        <v>60</v>
      </c>
      <c r="C57" s="3" t="s">
        <v>211</v>
      </c>
      <c r="D57" s="1"/>
      <c r="E57" s="16">
        <v>216386.11</v>
      </c>
      <c r="F57" s="1">
        <f t="shared" si="1"/>
        <v>241861668.84999987</v>
      </c>
    </row>
    <row r="58" spans="1:6" s="2" customFormat="1" ht="58.5" customHeight="1" x14ac:dyDescent="0.45">
      <c r="A58" s="9">
        <v>45391</v>
      </c>
      <c r="B58" s="21" t="s">
        <v>61</v>
      </c>
      <c r="C58" s="3" t="s">
        <v>193</v>
      </c>
      <c r="D58" s="1"/>
      <c r="E58" s="16">
        <v>4659308.1100000003</v>
      </c>
      <c r="F58" s="1">
        <f t="shared" si="1"/>
        <v>237202360.73999986</v>
      </c>
    </row>
    <row r="59" spans="1:6" s="2" customFormat="1" x14ac:dyDescent="0.45">
      <c r="A59" s="9">
        <v>45391</v>
      </c>
      <c r="B59" s="21" t="s">
        <v>62</v>
      </c>
      <c r="C59" s="3" t="s">
        <v>210</v>
      </c>
      <c r="D59" s="1"/>
      <c r="E59" s="16">
        <v>292792.84000000003</v>
      </c>
      <c r="F59" s="1">
        <f t="shared" si="1"/>
        <v>236909567.89999986</v>
      </c>
    </row>
    <row r="60" spans="1:6" s="2" customFormat="1" x14ac:dyDescent="0.45">
      <c r="A60" s="9">
        <v>45391</v>
      </c>
      <c r="B60" s="21" t="s">
        <v>63</v>
      </c>
      <c r="C60" s="3" t="s">
        <v>214</v>
      </c>
      <c r="D60" s="1"/>
      <c r="E60" s="16">
        <v>31537.85</v>
      </c>
      <c r="F60" s="1">
        <f t="shared" si="1"/>
        <v>236878030.04999986</v>
      </c>
    </row>
    <row r="61" spans="1:6" s="2" customFormat="1" x14ac:dyDescent="0.45">
      <c r="A61" s="9">
        <v>45391</v>
      </c>
      <c r="B61" s="21" t="s">
        <v>64</v>
      </c>
      <c r="C61" s="3" t="s">
        <v>213</v>
      </c>
      <c r="D61" s="1"/>
      <c r="E61" s="16">
        <v>117700.87</v>
      </c>
      <c r="F61" s="1">
        <f t="shared" si="1"/>
        <v>236760329.17999986</v>
      </c>
    </row>
    <row r="62" spans="1:6" s="2" customFormat="1" x14ac:dyDescent="0.45">
      <c r="A62" s="9">
        <v>45391</v>
      </c>
      <c r="B62" s="21" t="s">
        <v>65</v>
      </c>
      <c r="C62" s="3" t="s">
        <v>212</v>
      </c>
      <c r="D62" s="1"/>
      <c r="E62" s="16">
        <v>175150</v>
      </c>
      <c r="F62" s="1">
        <f t="shared" si="1"/>
        <v>236585179.17999986</v>
      </c>
    </row>
    <row r="63" spans="1:6" s="2" customFormat="1" x14ac:dyDescent="0.45">
      <c r="A63" s="9">
        <v>45391</v>
      </c>
      <c r="B63" s="21" t="s">
        <v>66</v>
      </c>
      <c r="C63" s="3" t="s">
        <v>82</v>
      </c>
      <c r="D63" s="1"/>
      <c r="E63" s="16">
        <v>5683.58</v>
      </c>
      <c r="F63" s="1">
        <f t="shared" si="1"/>
        <v>236579495.59999985</v>
      </c>
    </row>
    <row r="64" spans="1:6" s="2" customFormat="1" x14ac:dyDescent="0.45">
      <c r="A64" s="9">
        <v>45391</v>
      </c>
      <c r="B64" s="21" t="s">
        <v>67</v>
      </c>
      <c r="C64" s="3" t="s">
        <v>215</v>
      </c>
      <c r="D64" s="1"/>
      <c r="E64" s="16">
        <v>88987.5</v>
      </c>
      <c r="F64" s="1">
        <f t="shared" si="1"/>
        <v>236490508.09999985</v>
      </c>
    </row>
    <row r="65" spans="1:6" s="2" customFormat="1" x14ac:dyDescent="0.45">
      <c r="A65" s="9">
        <v>45391</v>
      </c>
      <c r="B65" s="21" t="s">
        <v>68</v>
      </c>
      <c r="C65" s="3" t="s">
        <v>191</v>
      </c>
      <c r="D65" s="28">
        <v>3000</v>
      </c>
      <c r="E65" s="16"/>
      <c r="F65" s="1">
        <f t="shared" si="1"/>
        <v>236493508.09999985</v>
      </c>
    </row>
    <row r="66" spans="1:6" s="2" customFormat="1" ht="61.5" x14ac:dyDescent="0.45">
      <c r="A66" s="9">
        <v>45392</v>
      </c>
      <c r="B66" s="21">
        <v>10145</v>
      </c>
      <c r="C66" s="3" t="s">
        <v>192</v>
      </c>
      <c r="D66" s="28"/>
      <c r="E66" s="26">
        <v>143072.54</v>
      </c>
      <c r="F66" s="1">
        <f t="shared" si="1"/>
        <v>236350435.55999985</v>
      </c>
    </row>
    <row r="67" spans="1:6" s="2" customFormat="1" ht="61.5" x14ac:dyDescent="0.45">
      <c r="A67" s="9">
        <v>45392</v>
      </c>
      <c r="B67" s="21">
        <v>10146</v>
      </c>
      <c r="C67" s="3" t="s">
        <v>158</v>
      </c>
      <c r="D67" s="28"/>
      <c r="E67" s="26">
        <v>45398.32</v>
      </c>
      <c r="F67" s="1">
        <f t="shared" si="1"/>
        <v>236305037.23999986</v>
      </c>
    </row>
    <row r="68" spans="1:6" s="2" customFormat="1" ht="61.5" x14ac:dyDescent="0.45">
      <c r="A68" s="9">
        <v>45392</v>
      </c>
      <c r="B68" s="21">
        <v>10148</v>
      </c>
      <c r="C68" s="3" t="s">
        <v>159</v>
      </c>
      <c r="D68" s="28"/>
      <c r="E68" s="26">
        <v>22699.16</v>
      </c>
      <c r="F68" s="1">
        <f t="shared" si="1"/>
        <v>236282338.07999986</v>
      </c>
    </row>
    <row r="69" spans="1:6" s="2" customFormat="1" ht="61.5" x14ac:dyDescent="0.45">
      <c r="A69" s="9">
        <v>45392</v>
      </c>
      <c r="B69" s="21">
        <v>10149</v>
      </c>
      <c r="C69" s="3" t="s">
        <v>160</v>
      </c>
      <c r="D69" s="28"/>
      <c r="E69" s="26">
        <v>22699.16</v>
      </c>
      <c r="F69" s="1">
        <f t="shared" si="1"/>
        <v>236259638.91999987</v>
      </c>
    </row>
    <row r="70" spans="1:6" s="2" customFormat="1" x14ac:dyDescent="0.45">
      <c r="A70" s="9">
        <v>45392</v>
      </c>
      <c r="B70" s="21" t="s">
        <v>69</v>
      </c>
      <c r="C70" s="3" t="s">
        <v>92</v>
      </c>
      <c r="D70" s="1"/>
      <c r="E70" s="16">
        <v>9243.4</v>
      </c>
      <c r="F70" s="1">
        <f t="shared" si="1"/>
        <v>236250395.51999986</v>
      </c>
    </row>
    <row r="71" spans="1:6" s="2" customFormat="1" x14ac:dyDescent="0.45">
      <c r="A71" s="9">
        <v>45392</v>
      </c>
      <c r="B71" s="21" t="s">
        <v>70</v>
      </c>
      <c r="C71" s="3" t="s">
        <v>216</v>
      </c>
      <c r="D71" s="1"/>
      <c r="E71" s="16">
        <v>97161.919999999998</v>
      </c>
      <c r="F71" s="1">
        <f t="shared" si="1"/>
        <v>236153233.59999987</v>
      </c>
    </row>
    <row r="72" spans="1:6" s="2" customFormat="1" x14ac:dyDescent="0.45">
      <c r="A72" s="9">
        <v>45392</v>
      </c>
      <c r="B72" s="21" t="s">
        <v>71</v>
      </c>
      <c r="C72" s="3" t="s">
        <v>217</v>
      </c>
      <c r="D72" s="1"/>
      <c r="E72" s="16">
        <v>4610.3999999999996</v>
      </c>
      <c r="F72" s="1">
        <f t="shared" si="1"/>
        <v>236148623.19999987</v>
      </c>
    </row>
    <row r="73" spans="1:6" s="2" customFormat="1" ht="61.5" x14ac:dyDescent="0.45">
      <c r="A73" s="9">
        <v>45393</v>
      </c>
      <c r="B73" s="21">
        <v>10150</v>
      </c>
      <c r="C73" s="29" t="s">
        <v>161</v>
      </c>
      <c r="D73" s="1"/>
      <c r="E73" s="26">
        <v>103800</v>
      </c>
      <c r="F73" s="1">
        <f t="shared" si="1"/>
        <v>236044823.19999987</v>
      </c>
    </row>
    <row r="74" spans="1:6" s="2" customFormat="1" x14ac:dyDescent="0.45">
      <c r="A74" s="9">
        <v>45394</v>
      </c>
      <c r="B74" s="21">
        <v>10152</v>
      </c>
      <c r="C74" s="3" t="s">
        <v>156</v>
      </c>
      <c r="D74" s="1"/>
      <c r="E74" s="16">
        <v>113270.55</v>
      </c>
      <c r="F74" s="1">
        <f t="shared" si="1"/>
        <v>235931552.64999986</v>
      </c>
    </row>
    <row r="75" spans="1:6" s="2" customFormat="1" x14ac:dyDescent="0.45">
      <c r="A75" s="9">
        <v>45394</v>
      </c>
      <c r="B75" s="21" t="s">
        <v>72</v>
      </c>
      <c r="C75" s="3" t="s">
        <v>218</v>
      </c>
      <c r="D75" s="1"/>
      <c r="E75" s="16">
        <v>36160</v>
      </c>
      <c r="F75" s="1">
        <f t="shared" si="1"/>
        <v>235895392.64999986</v>
      </c>
    </row>
    <row r="76" spans="1:6" s="2" customFormat="1" ht="71.25" customHeight="1" x14ac:dyDescent="0.45">
      <c r="A76" s="9">
        <v>45394</v>
      </c>
      <c r="B76" s="21" t="s">
        <v>17</v>
      </c>
      <c r="C76" s="3" t="s">
        <v>219</v>
      </c>
      <c r="D76" s="1"/>
      <c r="E76" s="16">
        <v>4500</v>
      </c>
      <c r="F76" s="1">
        <f t="shared" si="1"/>
        <v>235890892.64999986</v>
      </c>
    </row>
    <row r="77" spans="1:6" s="2" customFormat="1" ht="61.5" x14ac:dyDescent="0.45">
      <c r="A77" s="9">
        <v>45394</v>
      </c>
      <c r="B77" s="21" t="s">
        <v>14</v>
      </c>
      <c r="C77" s="3" t="s">
        <v>170</v>
      </c>
      <c r="D77" s="1"/>
      <c r="E77" s="16">
        <v>3850</v>
      </c>
      <c r="F77" s="1">
        <f t="shared" si="1"/>
        <v>235887042.64999986</v>
      </c>
    </row>
    <row r="78" spans="1:6" s="2" customFormat="1" x14ac:dyDescent="0.45">
      <c r="A78" s="9">
        <v>45394</v>
      </c>
      <c r="B78" s="21" t="s">
        <v>73</v>
      </c>
      <c r="C78" s="3" t="s">
        <v>221</v>
      </c>
      <c r="D78" s="1"/>
      <c r="E78" s="16">
        <v>70500.39</v>
      </c>
      <c r="F78" s="1">
        <f t="shared" ref="F78:F109" si="2">F77-E78+D78</f>
        <v>235816542.25999987</v>
      </c>
    </row>
    <row r="79" spans="1:6" s="2" customFormat="1" x14ac:dyDescent="0.45">
      <c r="A79" s="9">
        <v>45394</v>
      </c>
      <c r="B79" s="21" t="s">
        <v>74</v>
      </c>
      <c r="C79" s="3" t="s">
        <v>220</v>
      </c>
      <c r="D79" s="1"/>
      <c r="E79" s="16">
        <v>23281.01</v>
      </c>
      <c r="F79" s="1">
        <f t="shared" si="2"/>
        <v>235793261.24999988</v>
      </c>
    </row>
    <row r="80" spans="1:6" s="2" customFormat="1" x14ac:dyDescent="0.45">
      <c r="A80" s="9">
        <v>45394</v>
      </c>
      <c r="B80" s="21" t="s">
        <v>75</v>
      </c>
      <c r="C80" s="3" t="s">
        <v>93</v>
      </c>
      <c r="D80" s="1"/>
      <c r="E80" s="16">
        <v>59799.6</v>
      </c>
      <c r="F80" s="1">
        <f t="shared" si="2"/>
        <v>235733461.64999989</v>
      </c>
    </row>
    <row r="81" spans="1:6" s="2" customFormat="1" ht="61.5" x14ac:dyDescent="0.45">
      <c r="A81" s="9">
        <v>45394</v>
      </c>
      <c r="B81" s="21" t="s">
        <v>76</v>
      </c>
      <c r="C81" s="3" t="s">
        <v>250</v>
      </c>
      <c r="D81" s="1"/>
      <c r="E81" s="16">
        <v>81000</v>
      </c>
      <c r="F81" s="1">
        <f t="shared" si="2"/>
        <v>235652461.64999989</v>
      </c>
    </row>
    <row r="82" spans="1:6" s="2" customFormat="1" x14ac:dyDescent="0.45">
      <c r="A82" s="9">
        <v>45394</v>
      </c>
      <c r="B82" s="21" t="s">
        <v>77</v>
      </c>
      <c r="C82" s="3" t="s">
        <v>162</v>
      </c>
      <c r="D82" s="1"/>
      <c r="E82" s="16">
        <v>20971.9</v>
      </c>
      <c r="F82" s="1">
        <f t="shared" si="2"/>
        <v>235631489.74999988</v>
      </c>
    </row>
    <row r="83" spans="1:6" s="2" customFormat="1" x14ac:dyDescent="0.45">
      <c r="A83" s="9">
        <v>45394</v>
      </c>
      <c r="B83" s="21" t="s">
        <v>78</v>
      </c>
      <c r="C83" s="3" t="s">
        <v>222</v>
      </c>
      <c r="D83" s="1"/>
      <c r="E83" s="16">
        <v>25402.400000000001</v>
      </c>
      <c r="F83" s="1">
        <f t="shared" si="2"/>
        <v>235606087.34999987</v>
      </c>
    </row>
    <row r="84" spans="1:6" s="2" customFormat="1" ht="61.5" x14ac:dyDescent="0.45">
      <c r="A84" s="9">
        <v>45394</v>
      </c>
      <c r="B84" s="21" t="s">
        <v>94</v>
      </c>
      <c r="C84" s="3" t="s">
        <v>230</v>
      </c>
      <c r="D84" s="28">
        <v>44025055</v>
      </c>
      <c r="E84" s="16"/>
      <c r="F84" s="1">
        <f t="shared" si="2"/>
        <v>279631142.3499999</v>
      </c>
    </row>
    <row r="85" spans="1:6" s="2" customFormat="1" x14ac:dyDescent="0.45">
      <c r="A85" s="9">
        <v>45397</v>
      </c>
      <c r="B85" s="21" t="s">
        <v>95</v>
      </c>
      <c r="C85" s="3" t="s">
        <v>190</v>
      </c>
      <c r="D85" s="1"/>
      <c r="E85" s="16">
        <v>5085</v>
      </c>
      <c r="F85" s="1">
        <f t="shared" si="2"/>
        <v>279626057.3499999</v>
      </c>
    </row>
    <row r="86" spans="1:6" s="2" customFormat="1" x14ac:dyDescent="0.45">
      <c r="A86" s="9">
        <v>45397</v>
      </c>
      <c r="B86" s="21" t="s">
        <v>96</v>
      </c>
      <c r="C86" s="3" t="s">
        <v>91</v>
      </c>
      <c r="D86" s="1"/>
      <c r="E86" s="16">
        <v>56500</v>
      </c>
      <c r="F86" s="1">
        <f t="shared" si="2"/>
        <v>279569557.3499999</v>
      </c>
    </row>
    <row r="87" spans="1:6" s="2" customFormat="1" x14ac:dyDescent="0.45">
      <c r="A87" s="9">
        <v>45397</v>
      </c>
      <c r="B87" s="21" t="s">
        <v>97</v>
      </c>
      <c r="C87" s="3" t="s">
        <v>80</v>
      </c>
      <c r="D87" s="1"/>
      <c r="E87" s="16">
        <v>30116.76</v>
      </c>
      <c r="F87" s="1">
        <f t="shared" si="2"/>
        <v>279539440.58999991</v>
      </c>
    </row>
    <row r="88" spans="1:6" s="2" customFormat="1" x14ac:dyDescent="0.45">
      <c r="A88" s="9">
        <v>45398</v>
      </c>
      <c r="B88" s="21" t="s">
        <v>98</v>
      </c>
      <c r="C88" s="3" t="s">
        <v>99</v>
      </c>
      <c r="D88" s="1"/>
      <c r="E88" s="16">
        <v>69608</v>
      </c>
      <c r="F88" s="1">
        <f t="shared" si="2"/>
        <v>279469832.58999991</v>
      </c>
    </row>
    <row r="89" spans="1:6" s="2" customFormat="1" x14ac:dyDescent="0.45">
      <c r="A89" s="9">
        <v>45398</v>
      </c>
      <c r="B89" s="21" t="s">
        <v>100</v>
      </c>
      <c r="C89" s="3" t="s">
        <v>101</v>
      </c>
      <c r="D89" s="1"/>
      <c r="E89" s="16">
        <v>714233.94</v>
      </c>
      <c r="F89" s="1">
        <f t="shared" si="2"/>
        <v>278755598.64999992</v>
      </c>
    </row>
    <row r="90" spans="1:6" s="2" customFormat="1" x14ac:dyDescent="0.45">
      <c r="A90" s="9">
        <v>45398</v>
      </c>
      <c r="B90" s="21" t="s">
        <v>102</v>
      </c>
      <c r="C90" s="3" t="s">
        <v>103</v>
      </c>
      <c r="D90" s="1"/>
      <c r="E90" s="16">
        <v>3569077.35</v>
      </c>
      <c r="F90" s="1">
        <f t="shared" si="2"/>
        <v>275186521.29999989</v>
      </c>
    </row>
    <row r="91" spans="1:6" s="2" customFormat="1" x14ac:dyDescent="0.45">
      <c r="A91" s="9">
        <v>45398</v>
      </c>
      <c r="B91" s="21" t="s">
        <v>104</v>
      </c>
      <c r="C91" s="3" t="s">
        <v>105</v>
      </c>
      <c r="D91" s="1"/>
      <c r="E91" s="16">
        <v>215309.61</v>
      </c>
      <c r="F91" s="1">
        <f t="shared" si="2"/>
        <v>274971211.68999988</v>
      </c>
    </row>
    <row r="92" spans="1:6" s="2" customFormat="1" x14ac:dyDescent="0.45">
      <c r="A92" s="9">
        <v>45398</v>
      </c>
      <c r="B92" s="21" t="s">
        <v>106</v>
      </c>
      <c r="C92" s="3" t="s">
        <v>105</v>
      </c>
      <c r="D92" s="1"/>
      <c r="E92" s="16">
        <v>16328</v>
      </c>
      <c r="F92" s="1">
        <f t="shared" si="2"/>
        <v>274954883.68999988</v>
      </c>
    </row>
    <row r="93" spans="1:6" s="2" customFormat="1" x14ac:dyDescent="0.45">
      <c r="A93" s="9">
        <v>45398</v>
      </c>
      <c r="B93" s="21" t="s">
        <v>107</v>
      </c>
      <c r="C93" s="3" t="s">
        <v>223</v>
      </c>
      <c r="D93" s="1"/>
      <c r="E93" s="16">
        <v>1700</v>
      </c>
      <c r="F93" s="1">
        <f t="shared" si="2"/>
        <v>274953183.68999988</v>
      </c>
    </row>
    <row r="94" spans="1:6" s="2" customFormat="1" x14ac:dyDescent="0.45">
      <c r="A94" s="9">
        <v>45398</v>
      </c>
      <c r="B94" s="21" t="s">
        <v>108</v>
      </c>
      <c r="C94" s="3" t="s">
        <v>189</v>
      </c>
      <c r="D94" s="1"/>
      <c r="E94" s="16">
        <v>251628.24</v>
      </c>
      <c r="F94" s="1">
        <f t="shared" si="2"/>
        <v>274701555.44999987</v>
      </c>
    </row>
    <row r="95" spans="1:6" s="2" customFormat="1" x14ac:dyDescent="0.45">
      <c r="A95" s="9">
        <v>45398</v>
      </c>
      <c r="B95" s="21" t="s">
        <v>109</v>
      </c>
      <c r="C95" s="3" t="s">
        <v>110</v>
      </c>
      <c r="D95" s="1"/>
      <c r="E95" s="16">
        <v>70138.42</v>
      </c>
      <c r="F95" s="1">
        <f t="shared" si="2"/>
        <v>274631417.02999985</v>
      </c>
    </row>
    <row r="96" spans="1:6" s="2" customFormat="1" x14ac:dyDescent="0.45">
      <c r="A96" s="9">
        <v>45398</v>
      </c>
      <c r="B96" s="21" t="s">
        <v>111</v>
      </c>
      <c r="C96" s="3" t="s">
        <v>112</v>
      </c>
      <c r="D96" s="1"/>
      <c r="E96" s="16">
        <v>199246.52</v>
      </c>
      <c r="F96" s="1">
        <f t="shared" si="2"/>
        <v>274432170.50999987</v>
      </c>
    </row>
    <row r="97" spans="1:6" s="2" customFormat="1" ht="61.5" x14ac:dyDescent="0.45">
      <c r="A97" s="9">
        <v>45399</v>
      </c>
      <c r="B97" s="21" t="s">
        <v>113</v>
      </c>
      <c r="C97" s="3" t="s">
        <v>188</v>
      </c>
      <c r="D97" s="1"/>
      <c r="E97" s="16">
        <v>3894</v>
      </c>
      <c r="F97" s="1">
        <f t="shared" si="2"/>
        <v>274428276.50999987</v>
      </c>
    </row>
    <row r="98" spans="1:6" s="2" customFormat="1" x14ac:dyDescent="0.45">
      <c r="A98" s="9">
        <v>45399</v>
      </c>
      <c r="B98" s="21" t="s">
        <v>114</v>
      </c>
      <c r="C98" s="3" t="s">
        <v>105</v>
      </c>
      <c r="D98" s="1"/>
      <c r="E98" s="16">
        <v>759168.81</v>
      </c>
      <c r="F98" s="1">
        <f t="shared" si="2"/>
        <v>273669107.69999987</v>
      </c>
    </row>
    <row r="99" spans="1:6" s="2" customFormat="1" ht="61.5" x14ac:dyDescent="0.45">
      <c r="A99" s="9">
        <v>45399</v>
      </c>
      <c r="B99" s="21" t="s">
        <v>115</v>
      </c>
      <c r="C99" s="3" t="s">
        <v>171</v>
      </c>
      <c r="D99" s="1"/>
      <c r="E99" s="16">
        <v>44025055</v>
      </c>
      <c r="F99" s="1">
        <f t="shared" si="2"/>
        <v>229644052.69999987</v>
      </c>
    </row>
    <row r="100" spans="1:6" s="2" customFormat="1" x14ac:dyDescent="0.45">
      <c r="A100" s="9">
        <v>45399</v>
      </c>
      <c r="B100" s="21" t="s">
        <v>116</v>
      </c>
      <c r="C100" s="3" t="s">
        <v>172</v>
      </c>
      <c r="D100" s="1">
        <v>79323471.219999999</v>
      </c>
      <c r="E100" s="16"/>
      <c r="F100" s="1">
        <f t="shared" si="2"/>
        <v>308967523.91999984</v>
      </c>
    </row>
    <row r="101" spans="1:6" s="2" customFormat="1" x14ac:dyDescent="0.45">
      <c r="A101" s="9">
        <v>45401</v>
      </c>
      <c r="B101" s="21" t="s">
        <v>117</v>
      </c>
      <c r="C101" s="3" t="s">
        <v>118</v>
      </c>
      <c r="D101" s="1"/>
      <c r="E101" s="16">
        <v>26292818.379999999</v>
      </c>
      <c r="F101" s="1">
        <f t="shared" si="2"/>
        <v>282674705.53999984</v>
      </c>
    </row>
    <row r="102" spans="1:6" s="2" customFormat="1" ht="61.5" x14ac:dyDescent="0.45">
      <c r="A102" s="9">
        <v>45401</v>
      </c>
      <c r="B102" s="21" t="s">
        <v>119</v>
      </c>
      <c r="C102" s="3" t="s">
        <v>187</v>
      </c>
      <c r="D102" s="1"/>
      <c r="E102" s="16">
        <v>45000</v>
      </c>
      <c r="F102" s="1">
        <f t="shared" si="2"/>
        <v>282629705.53999984</v>
      </c>
    </row>
    <row r="103" spans="1:6" s="2" customFormat="1" x14ac:dyDescent="0.45">
      <c r="A103" s="9">
        <v>45401</v>
      </c>
      <c r="B103" s="21" t="s">
        <v>120</v>
      </c>
      <c r="C103" s="3" t="s">
        <v>183</v>
      </c>
      <c r="D103" s="1"/>
      <c r="E103" s="16">
        <v>61000</v>
      </c>
      <c r="F103" s="1">
        <f t="shared" si="2"/>
        <v>282568705.53999984</v>
      </c>
    </row>
    <row r="104" spans="1:6" s="2" customFormat="1" x14ac:dyDescent="0.45">
      <c r="A104" s="9">
        <v>45401</v>
      </c>
      <c r="B104" s="21" t="s">
        <v>120</v>
      </c>
      <c r="C104" s="3" t="s">
        <v>184</v>
      </c>
      <c r="D104" s="1"/>
      <c r="E104" s="16">
        <v>60000</v>
      </c>
      <c r="F104" s="1">
        <f t="shared" si="2"/>
        <v>282508705.53999984</v>
      </c>
    </row>
    <row r="105" spans="1:6" s="2" customFormat="1" x14ac:dyDescent="0.45">
      <c r="A105" s="9">
        <v>45401</v>
      </c>
      <c r="B105" s="21" t="s">
        <v>121</v>
      </c>
      <c r="C105" s="3" t="s">
        <v>185</v>
      </c>
      <c r="D105" s="1"/>
      <c r="E105" s="16">
        <v>282906.25</v>
      </c>
      <c r="F105" s="1">
        <f t="shared" si="2"/>
        <v>282225799.28999984</v>
      </c>
    </row>
    <row r="106" spans="1:6" s="2" customFormat="1" x14ac:dyDescent="0.45">
      <c r="A106" s="9">
        <v>45401</v>
      </c>
      <c r="B106" s="21" t="s">
        <v>122</v>
      </c>
      <c r="C106" s="3" t="s">
        <v>186</v>
      </c>
      <c r="D106" s="1"/>
      <c r="E106" s="16">
        <v>3617572.49</v>
      </c>
      <c r="F106" s="1">
        <f t="shared" si="2"/>
        <v>278608226.79999983</v>
      </c>
    </row>
    <row r="107" spans="1:6" s="2" customFormat="1" x14ac:dyDescent="0.45">
      <c r="A107" s="9">
        <v>45401</v>
      </c>
      <c r="B107" s="21" t="s">
        <v>123</v>
      </c>
      <c r="C107" s="3" t="s">
        <v>232</v>
      </c>
      <c r="D107" s="1"/>
      <c r="E107" s="16">
        <v>189000</v>
      </c>
      <c r="F107" s="1">
        <f t="shared" si="2"/>
        <v>278419226.79999983</v>
      </c>
    </row>
    <row r="108" spans="1:6" s="2" customFormat="1" x14ac:dyDescent="0.45">
      <c r="A108" s="9">
        <v>45401</v>
      </c>
      <c r="B108" s="21" t="s">
        <v>124</v>
      </c>
      <c r="C108" s="3" t="s">
        <v>231</v>
      </c>
      <c r="D108" s="1"/>
      <c r="E108" s="16">
        <v>189000</v>
      </c>
      <c r="F108" s="1">
        <f t="shared" si="2"/>
        <v>278230226.79999983</v>
      </c>
    </row>
    <row r="109" spans="1:6" s="2" customFormat="1" x14ac:dyDescent="0.45">
      <c r="A109" s="9">
        <v>45401</v>
      </c>
      <c r="B109" s="21" t="s">
        <v>125</v>
      </c>
      <c r="C109" s="3" t="s">
        <v>126</v>
      </c>
      <c r="D109" s="1"/>
      <c r="E109" s="16">
        <v>210745</v>
      </c>
      <c r="F109" s="1">
        <f t="shared" si="2"/>
        <v>278019481.79999983</v>
      </c>
    </row>
    <row r="110" spans="1:6" s="2" customFormat="1" ht="61.5" x14ac:dyDescent="0.45">
      <c r="A110" s="9">
        <v>45401</v>
      </c>
      <c r="B110" s="21" t="s">
        <v>127</v>
      </c>
      <c r="C110" s="3" t="s">
        <v>182</v>
      </c>
      <c r="D110" s="1"/>
      <c r="E110" s="16">
        <v>271897.28999999998</v>
      </c>
      <c r="F110" s="1">
        <f t="shared" ref="F110:F141" si="3">F109-E110+D110</f>
        <v>277747584.50999981</v>
      </c>
    </row>
    <row r="111" spans="1:6" s="2" customFormat="1" ht="61.5" x14ac:dyDescent="0.45">
      <c r="A111" s="9">
        <v>45401</v>
      </c>
      <c r="B111" s="21" t="s">
        <v>128</v>
      </c>
      <c r="C111" s="3" t="s">
        <v>181</v>
      </c>
      <c r="D111" s="1"/>
      <c r="E111" s="16">
        <v>2369686.15</v>
      </c>
      <c r="F111" s="1">
        <f t="shared" si="3"/>
        <v>275377898.35999984</v>
      </c>
    </row>
    <row r="112" spans="1:6" s="2" customFormat="1" ht="61.5" x14ac:dyDescent="0.45">
      <c r="A112" s="9">
        <v>45404</v>
      </c>
      <c r="B112" s="21" t="s">
        <v>129</v>
      </c>
      <c r="C112" s="3" t="s">
        <v>173</v>
      </c>
      <c r="D112" s="1"/>
      <c r="E112" s="16">
        <v>544666.6</v>
      </c>
      <c r="F112" s="1">
        <f t="shared" si="3"/>
        <v>274833231.75999981</v>
      </c>
    </row>
    <row r="113" spans="1:6" s="2" customFormat="1" ht="61.5" x14ac:dyDescent="0.45">
      <c r="A113" s="9">
        <v>45404</v>
      </c>
      <c r="B113" s="21" t="s">
        <v>15</v>
      </c>
      <c r="C113" s="3" t="s">
        <v>180</v>
      </c>
      <c r="D113" s="1"/>
      <c r="E113" s="16">
        <v>12950</v>
      </c>
      <c r="F113" s="1">
        <f t="shared" si="3"/>
        <v>274820281.75999981</v>
      </c>
    </row>
    <row r="114" spans="1:6" s="2" customFormat="1" ht="92.25" x14ac:dyDescent="0.45">
      <c r="A114" s="9">
        <v>45404</v>
      </c>
      <c r="B114" s="21" t="s">
        <v>14</v>
      </c>
      <c r="C114" s="3" t="s">
        <v>163</v>
      </c>
      <c r="D114" s="1"/>
      <c r="E114" s="16">
        <v>3850</v>
      </c>
      <c r="F114" s="1">
        <f t="shared" si="3"/>
        <v>274816431.75999981</v>
      </c>
    </row>
    <row r="115" spans="1:6" s="2" customFormat="1" x14ac:dyDescent="0.45">
      <c r="A115" s="9">
        <v>45404</v>
      </c>
      <c r="B115" s="21" t="s">
        <v>130</v>
      </c>
      <c r="C115" s="3" t="s">
        <v>131</v>
      </c>
      <c r="D115" s="1"/>
      <c r="E115" s="16">
        <v>14125</v>
      </c>
      <c r="F115" s="1">
        <f t="shared" si="3"/>
        <v>274802306.75999981</v>
      </c>
    </row>
    <row r="116" spans="1:6" s="2" customFormat="1" x14ac:dyDescent="0.45">
      <c r="A116" s="9">
        <v>45404</v>
      </c>
      <c r="B116" s="21" t="s">
        <v>132</v>
      </c>
      <c r="C116" s="3" t="s">
        <v>133</v>
      </c>
      <c r="D116" s="1"/>
      <c r="E116" s="16">
        <v>4050</v>
      </c>
      <c r="F116" s="1">
        <f t="shared" si="3"/>
        <v>274798256.75999981</v>
      </c>
    </row>
    <row r="117" spans="1:6" s="2" customFormat="1" x14ac:dyDescent="0.45">
      <c r="A117" s="9">
        <v>45404</v>
      </c>
      <c r="B117" s="21" t="s">
        <v>134</v>
      </c>
      <c r="C117" s="3" t="s">
        <v>135</v>
      </c>
      <c r="D117" s="1"/>
      <c r="E117" s="16">
        <v>6750</v>
      </c>
      <c r="F117" s="1">
        <f t="shared" si="3"/>
        <v>274791506.75999981</v>
      </c>
    </row>
    <row r="118" spans="1:6" x14ac:dyDescent="0.45">
      <c r="A118" s="9">
        <v>45404</v>
      </c>
      <c r="B118" s="21" t="s">
        <v>136</v>
      </c>
      <c r="C118" s="3" t="s">
        <v>229</v>
      </c>
      <c r="D118" s="1"/>
      <c r="E118" s="16">
        <v>180000</v>
      </c>
      <c r="F118" s="1">
        <f t="shared" si="3"/>
        <v>274611506.75999981</v>
      </c>
    </row>
    <row r="119" spans="1:6" x14ac:dyDescent="0.45">
      <c r="A119" s="9">
        <v>45404</v>
      </c>
      <c r="B119" s="21" t="s">
        <v>137</v>
      </c>
      <c r="C119" s="3" t="s">
        <v>179</v>
      </c>
      <c r="D119" s="1"/>
      <c r="E119" s="16">
        <v>7840</v>
      </c>
      <c r="F119" s="1">
        <f t="shared" si="3"/>
        <v>274603666.75999981</v>
      </c>
    </row>
    <row r="120" spans="1:6" ht="61.5" x14ac:dyDescent="0.45">
      <c r="A120" s="9">
        <v>45404</v>
      </c>
      <c r="B120" s="21" t="s">
        <v>138</v>
      </c>
      <c r="C120" s="3" t="s">
        <v>226</v>
      </c>
      <c r="D120" s="1"/>
      <c r="E120" s="16">
        <v>47500</v>
      </c>
      <c r="F120" s="1">
        <f t="shared" si="3"/>
        <v>274556166.75999981</v>
      </c>
    </row>
    <row r="121" spans="1:6" x14ac:dyDescent="0.45">
      <c r="A121" s="9">
        <v>45405</v>
      </c>
      <c r="B121" s="21" t="s">
        <v>139</v>
      </c>
      <c r="C121" s="3" t="s">
        <v>164</v>
      </c>
      <c r="D121" s="1"/>
      <c r="E121" s="16">
        <v>6456558.04</v>
      </c>
      <c r="F121" s="1">
        <f t="shared" si="3"/>
        <v>268099608.71999982</v>
      </c>
    </row>
    <row r="122" spans="1:6" x14ac:dyDescent="0.45">
      <c r="A122" s="9">
        <v>45405</v>
      </c>
      <c r="B122" s="21" t="s">
        <v>140</v>
      </c>
      <c r="C122" s="3" t="s">
        <v>141</v>
      </c>
      <c r="D122" s="1"/>
      <c r="E122" s="16">
        <v>54804.61</v>
      </c>
      <c r="F122" s="1">
        <f t="shared" si="3"/>
        <v>268044804.10999981</v>
      </c>
    </row>
    <row r="123" spans="1:6" x14ac:dyDescent="0.45">
      <c r="A123" s="9">
        <v>45405</v>
      </c>
      <c r="B123" s="21" t="s">
        <v>142</v>
      </c>
      <c r="C123" s="3" t="s">
        <v>143</v>
      </c>
      <c r="D123" s="1"/>
      <c r="E123" s="16">
        <v>324861.44</v>
      </c>
      <c r="F123" s="1">
        <f t="shared" si="3"/>
        <v>267719942.66999981</v>
      </c>
    </row>
    <row r="124" spans="1:6" ht="123" x14ac:dyDescent="0.45">
      <c r="A124" s="9">
        <v>45405</v>
      </c>
      <c r="B124" s="21" t="s">
        <v>144</v>
      </c>
      <c r="C124" s="3" t="s">
        <v>228</v>
      </c>
      <c r="D124" s="1"/>
      <c r="E124" s="16">
        <v>321300</v>
      </c>
      <c r="F124" s="1">
        <f t="shared" si="3"/>
        <v>267398642.66999981</v>
      </c>
    </row>
    <row r="125" spans="1:6" ht="61.5" x14ac:dyDescent="0.45">
      <c r="A125" s="9">
        <v>45406</v>
      </c>
      <c r="B125" s="21" t="s">
        <v>145</v>
      </c>
      <c r="C125" s="3" t="s">
        <v>165</v>
      </c>
      <c r="D125" s="1"/>
      <c r="E125" s="16">
        <v>328560</v>
      </c>
      <c r="F125" s="1">
        <f t="shared" si="3"/>
        <v>267070082.66999981</v>
      </c>
    </row>
    <row r="126" spans="1:6" x14ac:dyDescent="0.45">
      <c r="A126" s="9">
        <v>45406</v>
      </c>
      <c r="B126" s="21" t="s">
        <v>146</v>
      </c>
      <c r="C126" s="3" t="s">
        <v>147</v>
      </c>
      <c r="D126" s="1"/>
      <c r="E126" s="16">
        <v>1700</v>
      </c>
      <c r="F126" s="1">
        <f t="shared" si="3"/>
        <v>267068382.66999981</v>
      </c>
    </row>
    <row r="127" spans="1:6" x14ac:dyDescent="0.45">
      <c r="A127" s="9">
        <v>45406</v>
      </c>
      <c r="B127" s="21" t="s">
        <v>148</v>
      </c>
      <c r="C127" s="3" t="s">
        <v>166</v>
      </c>
      <c r="D127" s="1"/>
      <c r="E127" s="16">
        <v>90366.28</v>
      </c>
      <c r="F127" s="1">
        <f t="shared" si="3"/>
        <v>266978016.38999981</v>
      </c>
    </row>
    <row r="128" spans="1:6" x14ac:dyDescent="0.45">
      <c r="A128" s="9">
        <v>45406</v>
      </c>
      <c r="B128" s="21" t="s">
        <v>149</v>
      </c>
      <c r="C128" s="3" t="s">
        <v>166</v>
      </c>
      <c r="D128" s="1"/>
      <c r="E128" s="16">
        <v>12675</v>
      </c>
      <c r="F128" s="1">
        <f t="shared" si="3"/>
        <v>266965341.38999981</v>
      </c>
    </row>
    <row r="129" spans="1:7" x14ac:dyDescent="0.45">
      <c r="A129" s="9">
        <v>45406</v>
      </c>
      <c r="B129" s="21" t="s">
        <v>150</v>
      </c>
      <c r="C129" s="3" t="s">
        <v>151</v>
      </c>
      <c r="D129" s="1"/>
      <c r="E129" s="16">
        <v>62344.28</v>
      </c>
      <c r="F129" s="1">
        <f t="shared" si="3"/>
        <v>266902997.10999981</v>
      </c>
    </row>
    <row r="130" spans="1:7" ht="61.5" x14ac:dyDescent="0.45">
      <c r="A130" s="9">
        <v>45406</v>
      </c>
      <c r="B130" s="21" t="s">
        <v>152</v>
      </c>
      <c r="C130" s="3" t="s">
        <v>174</v>
      </c>
      <c r="D130" s="1"/>
      <c r="E130" s="16">
        <v>1986205.06</v>
      </c>
      <c r="F130" s="1">
        <f t="shared" si="3"/>
        <v>264916792.0499998</v>
      </c>
    </row>
    <row r="131" spans="1:7" ht="61.5" x14ac:dyDescent="0.45">
      <c r="A131" s="9">
        <v>45406</v>
      </c>
      <c r="B131" s="21" t="s">
        <v>121</v>
      </c>
      <c r="C131" s="3" t="s">
        <v>167</v>
      </c>
      <c r="D131" s="1"/>
      <c r="E131" s="16">
        <v>3000</v>
      </c>
      <c r="F131" s="1">
        <f t="shared" si="3"/>
        <v>264913792.0499998</v>
      </c>
    </row>
    <row r="132" spans="1:7" ht="92.25" x14ac:dyDescent="0.45">
      <c r="A132" s="9">
        <v>45406</v>
      </c>
      <c r="B132" s="21" t="s">
        <v>14</v>
      </c>
      <c r="C132" s="3" t="s">
        <v>168</v>
      </c>
      <c r="D132" s="1"/>
      <c r="E132" s="16">
        <v>7700</v>
      </c>
      <c r="F132" s="1">
        <f t="shared" si="3"/>
        <v>264906092.0499998</v>
      </c>
    </row>
    <row r="133" spans="1:7" ht="92.25" x14ac:dyDescent="0.45">
      <c r="A133" s="9">
        <v>45406</v>
      </c>
      <c r="B133" s="21" t="s">
        <v>14</v>
      </c>
      <c r="C133" s="3" t="s">
        <v>175</v>
      </c>
      <c r="D133" s="1"/>
      <c r="E133" s="16">
        <v>3850</v>
      </c>
      <c r="F133" s="1">
        <f t="shared" si="3"/>
        <v>264902242.0499998</v>
      </c>
    </row>
    <row r="134" spans="1:7" ht="61.5" x14ac:dyDescent="0.45">
      <c r="A134" s="9">
        <v>45406</v>
      </c>
      <c r="B134" s="21" t="s">
        <v>14</v>
      </c>
      <c r="C134" s="3" t="s">
        <v>225</v>
      </c>
      <c r="D134" s="1"/>
      <c r="E134" s="16">
        <v>3400</v>
      </c>
      <c r="F134" s="1">
        <f t="shared" si="3"/>
        <v>264898842.0499998</v>
      </c>
    </row>
    <row r="135" spans="1:7" ht="61.5" x14ac:dyDescent="0.45">
      <c r="A135" s="9">
        <v>45406</v>
      </c>
      <c r="B135" s="21" t="s">
        <v>17</v>
      </c>
      <c r="C135" s="3" t="s">
        <v>176</v>
      </c>
      <c r="D135" s="1"/>
      <c r="E135" s="16">
        <v>5400</v>
      </c>
      <c r="F135" s="1">
        <f t="shared" si="3"/>
        <v>264893442.0499998</v>
      </c>
    </row>
    <row r="136" spans="1:7" ht="61.5" x14ac:dyDescent="0.45">
      <c r="A136" s="9">
        <v>45408</v>
      </c>
      <c r="B136" s="21" t="s">
        <v>14</v>
      </c>
      <c r="C136" s="3" t="s">
        <v>251</v>
      </c>
      <c r="D136" s="1"/>
      <c r="E136" s="16">
        <v>1500</v>
      </c>
      <c r="F136" s="1">
        <f t="shared" si="3"/>
        <v>264891942.0499998</v>
      </c>
    </row>
    <row r="137" spans="1:7" ht="61.5" x14ac:dyDescent="0.45">
      <c r="A137" s="9">
        <v>45408</v>
      </c>
      <c r="B137" s="21" t="s">
        <v>16</v>
      </c>
      <c r="C137" s="3" t="s">
        <v>177</v>
      </c>
      <c r="D137" s="1"/>
      <c r="E137" s="16">
        <v>3750</v>
      </c>
      <c r="F137" s="1">
        <f t="shared" si="3"/>
        <v>264888192.0499998</v>
      </c>
    </row>
    <row r="138" spans="1:7" ht="61.5" x14ac:dyDescent="0.45">
      <c r="A138" s="9">
        <v>45408</v>
      </c>
      <c r="B138" s="21" t="s">
        <v>153</v>
      </c>
      <c r="C138" s="3" t="s">
        <v>224</v>
      </c>
      <c r="D138" s="1"/>
      <c r="E138" s="16">
        <v>2577456.06</v>
      </c>
      <c r="F138" s="1">
        <f t="shared" si="3"/>
        <v>262310735.9899998</v>
      </c>
    </row>
    <row r="139" spans="1:7" ht="92.25" x14ac:dyDescent="0.45">
      <c r="A139" s="9">
        <v>45408</v>
      </c>
      <c r="B139" s="21" t="s">
        <v>154</v>
      </c>
      <c r="C139" s="3" t="s">
        <v>178</v>
      </c>
      <c r="D139" s="1"/>
      <c r="E139" s="16">
        <v>124320</v>
      </c>
      <c r="F139" s="1">
        <f t="shared" si="3"/>
        <v>262186415.9899998</v>
      </c>
    </row>
    <row r="140" spans="1:7" ht="124.5" customHeight="1" x14ac:dyDescent="0.45">
      <c r="A140" s="9">
        <v>45412</v>
      </c>
      <c r="B140" s="21" t="s">
        <v>155</v>
      </c>
      <c r="C140" s="3" t="s">
        <v>227</v>
      </c>
      <c r="D140" s="1"/>
      <c r="E140" s="16">
        <v>118800</v>
      </c>
      <c r="F140" s="1">
        <f t="shared" si="3"/>
        <v>262067615.9899998</v>
      </c>
      <c r="G140" s="11"/>
    </row>
    <row r="141" spans="1:7" x14ac:dyDescent="0.45">
      <c r="A141" s="9">
        <v>45412</v>
      </c>
      <c r="B141" s="21"/>
      <c r="C141" s="3" t="s">
        <v>244</v>
      </c>
      <c r="D141" s="1"/>
      <c r="E141" s="26">
        <v>81753.02</v>
      </c>
      <c r="F141" s="1">
        <f t="shared" si="3"/>
        <v>261985862.96999979</v>
      </c>
      <c r="G141" s="11"/>
    </row>
    <row r="142" spans="1:7" s="2" customFormat="1" x14ac:dyDescent="0.45">
      <c r="A142" s="30" t="s">
        <v>234</v>
      </c>
      <c r="B142" s="31"/>
      <c r="C142" s="31"/>
      <c r="D142" s="32">
        <f>SUM(D13:D141)</f>
        <v>125113935.63</v>
      </c>
      <c r="E142" s="32">
        <f>SUM(E13:E141)</f>
        <v>108940302.97</v>
      </c>
      <c r="F142" s="33">
        <v>261985862.96999979</v>
      </c>
    </row>
    <row r="143" spans="1:7" ht="20.100000000000001" customHeight="1" x14ac:dyDescent="0.45">
      <c r="A143" s="34"/>
      <c r="B143" s="35"/>
      <c r="C143" s="36"/>
      <c r="D143" s="37"/>
      <c r="E143" s="37"/>
    </row>
    <row r="144" spans="1:7" ht="32.25" customHeight="1" x14ac:dyDescent="0.45">
      <c r="A144" s="34"/>
      <c r="B144" s="35"/>
      <c r="C144" s="36"/>
      <c r="D144" s="37"/>
      <c r="E144" s="37"/>
    </row>
    <row r="145" spans="1:6" ht="20.100000000000001" customHeight="1" x14ac:dyDescent="0.45">
      <c r="A145" s="34"/>
      <c r="B145" s="35"/>
      <c r="C145" s="36"/>
      <c r="D145" s="37"/>
      <c r="E145" s="37"/>
    </row>
    <row r="146" spans="1:6" ht="20.100000000000001" customHeight="1" x14ac:dyDescent="0.45">
      <c r="A146" s="34"/>
      <c r="B146" s="35"/>
      <c r="C146" s="36"/>
      <c r="D146" s="37"/>
      <c r="E146" s="37"/>
    </row>
    <row r="147" spans="1:6" ht="20.100000000000001" customHeight="1" x14ac:dyDescent="0.45">
      <c r="A147" s="41"/>
      <c r="B147" s="49"/>
      <c r="C147" s="42"/>
      <c r="D147" s="48"/>
      <c r="E147" s="43"/>
      <c r="F147" s="38"/>
    </row>
    <row r="148" spans="1:6" ht="18.75" customHeight="1" x14ac:dyDescent="0.45">
      <c r="A148" s="41"/>
      <c r="B148" s="49"/>
      <c r="C148" s="44"/>
      <c r="D148" s="48"/>
      <c r="E148" s="43"/>
      <c r="F148" s="38"/>
    </row>
    <row r="149" spans="1:6" ht="20.100000000000001" customHeight="1" x14ac:dyDescent="0.45">
      <c r="A149" s="41"/>
      <c r="B149" s="49"/>
      <c r="C149" s="44"/>
      <c r="D149" s="48"/>
      <c r="E149" s="43"/>
    </row>
    <row r="150" spans="1:6" x14ac:dyDescent="0.45">
      <c r="A150" s="41"/>
      <c r="B150" s="49"/>
      <c r="C150" s="39"/>
      <c r="D150" s="47"/>
      <c r="E150" s="40"/>
    </row>
    <row r="151" spans="1:6" x14ac:dyDescent="0.45">
      <c r="A151" s="45" t="s">
        <v>235</v>
      </c>
      <c r="B151" s="50"/>
      <c r="C151" s="55" t="s">
        <v>236</v>
      </c>
      <c r="D151" s="38"/>
      <c r="E151" s="53" t="s">
        <v>237</v>
      </c>
    </row>
    <row r="152" spans="1:6" x14ac:dyDescent="0.45">
      <c r="A152" s="46" t="s">
        <v>238</v>
      </c>
      <c r="B152" s="49"/>
      <c r="C152" s="54" t="s">
        <v>239</v>
      </c>
      <c r="D152" s="38"/>
      <c r="E152" s="51" t="s">
        <v>240</v>
      </c>
    </row>
    <row r="153" spans="1:6" x14ac:dyDescent="0.45">
      <c r="A153" s="41" t="s">
        <v>241</v>
      </c>
      <c r="B153" s="49"/>
      <c r="C153" s="54" t="s">
        <v>242</v>
      </c>
      <c r="D153" s="47"/>
      <c r="E153" s="52" t="s">
        <v>243</v>
      </c>
    </row>
    <row r="154" spans="1:6" x14ac:dyDescent="0.45">
      <c r="A154" s="56"/>
      <c r="B154" s="56"/>
      <c r="C154" s="39"/>
      <c r="D154" s="47"/>
      <c r="E154" s="52"/>
    </row>
  </sheetData>
  <mergeCells count="7">
    <mergeCell ref="A154:B154"/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5" fitToHeight="0" orientation="portrait" r:id="rId1"/>
  <headerFooter>
    <oddFooter>&amp;C&amp;"Arial,Normal"&amp;P</oddFooter>
  </headerFooter>
  <rowBreaks count="3" manualBreakCount="3">
    <brk id="51" max="5" man="1"/>
    <brk id="98" max="5" man="1"/>
    <brk id="13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2024</vt:lpstr>
      <vt:lpstr>'Abril 2024'!Área_de_impresión</vt:lpstr>
      <vt:lpstr>'Abril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Manuela C. Encarnacion De Los Santos</cp:lastModifiedBy>
  <cp:lastPrinted>2024-05-03T15:00:05Z</cp:lastPrinted>
  <dcterms:created xsi:type="dcterms:W3CDTF">2024-01-08T18:48:59Z</dcterms:created>
  <dcterms:modified xsi:type="dcterms:W3CDTF">2024-05-08T18:02:03Z</dcterms:modified>
</cp:coreProperties>
</file>