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Envio a transparencia2022\Transparencia estado de situacion 2022\"/>
    </mc:Choice>
  </mc:AlternateContent>
  <bookViews>
    <workbookView xWindow="0" yWindow="0" windowWidth="19170" windowHeight="676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6" i="1" s="1"/>
  <c r="D28" i="1"/>
  <c r="D29" i="1" s="1"/>
  <c r="D31" i="1" s="1"/>
  <c r="D23" i="1"/>
  <c r="D22" i="1"/>
  <c r="D24" i="1" s="1"/>
  <c r="D18" i="1"/>
  <c r="D19" i="1" s="1"/>
  <c r="D17" i="1"/>
  <c r="D16" i="1"/>
  <c r="D25" i="1" l="1"/>
  <c r="D37" i="1"/>
</calcChain>
</file>

<file path=xl/sharedStrings.xml><?xml version="1.0" encoding="utf-8"?>
<sst xmlns="http://schemas.openxmlformats.org/spreadsheetml/2006/main" count="37" uniqueCount="37">
  <si>
    <t>TRIBUNAL SUPERIOR ELECTORAL</t>
  </si>
  <si>
    <t>BALANCE GENERAL</t>
  </si>
  <si>
    <t>Al 31 DE MARZO 2022</t>
  </si>
  <si>
    <t xml:space="preserve"> (Valores en RD$)</t>
  </si>
  <si>
    <t>Activos</t>
  </si>
  <si>
    <t>Activos corrientes</t>
  </si>
  <si>
    <t xml:space="preserve">Disponibilidades (Notas 7) </t>
  </si>
  <si>
    <t>Inventario de Consumo (Nota 08)</t>
  </si>
  <si>
    <t>Otros Activos Corrientes (Nota 09)</t>
  </si>
  <si>
    <t>Total activos corrientes</t>
  </si>
  <si>
    <t>Activos no corrientes</t>
  </si>
  <si>
    <t>Bienes en Uso Neto (Nota 10)</t>
  </si>
  <si>
    <t>Bienes Intangibles Netos (Nota 11)</t>
  </si>
  <si>
    <t>Total activos no corrientes</t>
  </si>
  <si>
    <t>Total activos</t>
  </si>
  <si>
    <t>Pasivos corrientes</t>
  </si>
  <si>
    <t>Cuentas por Pagar  (Nota 12)</t>
  </si>
  <si>
    <t>Total pasivos corrientes</t>
  </si>
  <si>
    <t>Total pasivos</t>
  </si>
  <si>
    <t>Activos Netos/Patrimonio (Nota 13)</t>
  </si>
  <si>
    <t>Resultado Periodos Anteriores</t>
  </si>
  <si>
    <t>Resultado  del Periodo</t>
  </si>
  <si>
    <t>Patrimonio Neto (Nota 21)</t>
  </si>
  <si>
    <t>Total Activos Netos/Patrimonio mas Pasivos</t>
  </si>
  <si>
    <t>Las notas son parte integral de estos Estados Financieros.</t>
  </si>
  <si>
    <t>Elaborado  Por:</t>
  </si>
  <si>
    <t>Revisado Por:</t>
  </si>
  <si>
    <t>Lcda. Antonia Abreu Peña</t>
  </si>
  <si>
    <t>Lcdo. José Joaquín Joa Figuereo</t>
  </si>
  <si>
    <t>Analista I de Contabilidad</t>
  </si>
  <si>
    <t>Encargado de Contabilidad</t>
  </si>
  <si>
    <t>Verificado  Por:</t>
  </si>
  <si>
    <t>Aprobado  Por:</t>
  </si>
  <si>
    <t>Lcdo. Jorge A. De Castro Fernández</t>
  </si>
  <si>
    <t>Lcdo. Noé Vásquez Camilo</t>
  </si>
  <si>
    <t xml:space="preserve">Encargado  Financiero </t>
  </si>
  <si>
    <t xml:space="preserve">  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</si>
</sst>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5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165" fontId="2" fillId="0" borderId="0" xfId="0" applyNumberFormat="1" applyFont="1"/>
    <xf numFmtId="165" fontId="4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5" fontId="2" fillId="2" borderId="0" xfId="0" applyNumberFormat="1" applyFont="1" applyFill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165" fontId="2" fillId="0" borderId="0" xfId="1" applyNumberFormat="1" applyFont="1" applyAlignment="1">
      <alignment vertical="center" wrapText="1"/>
    </xf>
    <xf numFmtId="165" fontId="2" fillId="0" borderId="0" xfId="1" applyNumberFormat="1" applyFont="1" applyBorder="1" applyAlignment="1">
      <alignment vertical="center" wrapText="1"/>
    </xf>
    <xf numFmtId="43" fontId="2" fillId="2" borderId="0" xfId="1" applyFont="1" applyFill="1"/>
    <xf numFmtId="165" fontId="4" fillId="0" borderId="0" xfId="1" applyNumberFormat="1" applyFont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0" fontId="2" fillId="2" borderId="0" xfId="0" applyFont="1" applyFill="1"/>
    <xf numFmtId="0" fontId="6" fillId="0" borderId="0" xfId="0" applyFont="1"/>
    <xf numFmtId="165" fontId="6" fillId="0" borderId="0" xfId="0" applyNumberFormat="1" applyFont="1"/>
    <xf numFmtId="43" fontId="6" fillId="0" borderId="0" xfId="1" applyFont="1"/>
    <xf numFmtId="0" fontId="2" fillId="0" borderId="0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10" fillId="0" borderId="0" xfId="2" applyFont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>
      <alignment horizontal="center"/>
    </xf>
    <xf numFmtId="0" fontId="12" fillId="0" borderId="0" xfId="0" applyFont="1" applyBorder="1" applyAlignment="1"/>
    <xf numFmtId="0" fontId="12" fillId="2" borderId="0" xfId="2" applyFont="1" applyFill="1" applyBorder="1" applyAlignment="1"/>
    <xf numFmtId="0" fontId="11" fillId="2" borderId="0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3432968</xdr:colOff>
      <xdr:row>2</xdr:row>
      <xdr:rowOff>118269</xdr:rowOff>
    </xdr:from>
    <xdr:to>
      <xdr:col>2</xdr:col>
      <xdr:colOff>848672</xdr:colOff>
      <xdr:row>5</xdr:row>
      <xdr:rowOff>146844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6993" y="518319"/>
          <a:ext cx="854229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ia.pena/Desktop/TRABAJOS%20BARIOS%20D.C%20%202022/Estados%20Financiero%20%202022/Estados%20Financieros%20Marzo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1-6 Historia"/>
      <sheetName val="Notas 7-18"/>
      <sheetName val="Ingresos"/>
      <sheetName val="Salarios"/>
      <sheetName val="Materiales y Serv No P"/>
      <sheetName val="Ejecucion Presup febrero 2022"/>
      <sheetName val="Ejecución Presup.Marzo 2022"/>
    </sheetNames>
    <sheetDataSet>
      <sheetData sheetId="0"/>
      <sheetData sheetId="1">
        <row r="30">
          <cell r="C30">
            <v>119757466.74197555</v>
          </cell>
        </row>
      </sheetData>
      <sheetData sheetId="2"/>
      <sheetData sheetId="3"/>
      <sheetData sheetId="4"/>
      <sheetData sheetId="5"/>
      <sheetData sheetId="6">
        <row r="10">
          <cell r="C10">
            <v>176810098</v>
          </cell>
        </row>
        <row r="21">
          <cell r="C21">
            <v>3726007.55</v>
          </cell>
        </row>
        <row r="31">
          <cell r="C31">
            <v>1197311.7799999998</v>
          </cell>
        </row>
        <row r="63">
          <cell r="C63">
            <v>17520213.530000001</v>
          </cell>
        </row>
        <row r="74">
          <cell r="C74">
            <v>2956964.6546000005</v>
          </cell>
        </row>
        <row r="141">
          <cell r="D141">
            <v>8383663.0599999996</v>
          </cell>
        </row>
        <row r="149">
          <cell r="C149">
            <v>74069466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F8" sqref="F8"/>
    </sheetView>
  </sheetViews>
  <sheetFormatPr baseColWidth="10" defaultColWidth="11.42578125" defaultRowHeight="15.75" x14ac:dyDescent="0.25"/>
  <cols>
    <col min="1" max="1" width="25.85546875" style="2" bestFit="1" customWidth="1"/>
    <col min="2" max="2" width="51.5703125" style="2" bestFit="1" customWidth="1"/>
    <col min="3" max="3" width="16.5703125" style="2" customWidth="1"/>
    <col min="4" max="4" width="32" style="2" bestFit="1" customWidth="1"/>
    <col min="5" max="5" width="11" style="37" customWidth="1"/>
    <col min="6" max="6" width="11.85546875" style="2" bestFit="1" customWidth="1"/>
    <col min="7" max="7" width="21.42578125" style="2" customWidth="1"/>
    <col min="8" max="8" width="11.42578125" style="2"/>
    <col min="9" max="9" width="17.7109375" style="3" bestFit="1" customWidth="1"/>
    <col min="10" max="16384" width="11.42578125" style="2"/>
  </cols>
  <sheetData>
    <row r="1" spans="1:7" x14ac:dyDescent="0.25">
      <c r="A1" s="1"/>
      <c r="B1" s="1"/>
      <c r="C1" s="1"/>
      <c r="D1" s="1"/>
      <c r="E1" s="1"/>
      <c r="F1" s="1"/>
    </row>
    <row r="2" spans="1:7" x14ac:dyDescent="0.25">
      <c r="A2" s="1"/>
      <c r="B2" s="1"/>
      <c r="C2" s="1"/>
      <c r="D2" s="1"/>
      <c r="E2" s="1"/>
      <c r="F2" s="1"/>
    </row>
    <row r="3" spans="1:7" x14ac:dyDescent="0.25">
      <c r="A3" s="1"/>
      <c r="B3" s="1"/>
      <c r="C3" s="1"/>
      <c r="D3" s="1"/>
      <c r="E3" s="1"/>
      <c r="F3" s="1"/>
    </row>
    <row r="4" spans="1:7" x14ac:dyDescent="0.25">
      <c r="A4" s="1"/>
      <c r="B4" s="1"/>
      <c r="C4" s="1"/>
      <c r="D4" s="1"/>
      <c r="E4" s="1"/>
      <c r="F4" s="1"/>
    </row>
    <row r="5" spans="1:7" x14ac:dyDescent="0.25">
      <c r="A5" s="1"/>
      <c r="B5" s="1"/>
      <c r="C5" s="1"/>
      <c r="D5" s="1"/>
      <c r="E5" s="1"/>
      <c r="F5" s="1"/>
    </row>
    <row r="6" spans="1:7" x14ac:dyDescent="0.25">
      <c r="A6" s="1"/>
      <c r="B6" s="1"/>
      <c r="C6" s="1"/>
      <c r="D6" s="1"/>
      <c r="E6" s="1"/>
      <c r="F6" s="1"/>
    </row>
    <row r="7" spans="1:7" x14ac:dyDescent="0.25">
      <c r="B7" s="4" t="s">
        <v>0</v>
      </c>
      <c r="C7" s="4"/>
      <c r="D7" s="4"/>
      <c r="E7" s="4"/>
    </row>
    <row r="8" spans="1:7" x14ac:dyDescent="0.25">
      <c r="B8" s="4" t="s">
        <v>1</v>
      </c>
      <c r="C8" s="4"/>
      <c r="D8" s="4"/>
      <c r="E8" s="4"/>
    </row>
    <row r="9" spans="1:7" x14ac:dyDescent="0.25">
      <c r="B9" s="4" t="s">
        <v>2</v>
      </c>
      <c r="C9" s="4"/>
      <c r="D9" s="4"/>
      <c r="E9" s="4"/>
    </row>
    <row r="10" spans="1:7" x14ac:dyDescent="0.25">
      <c r="B10" s="4" t="s">
        <v>3</v>
      </c>
      <c r="C10" s="4"/>
      <c r="D10" s="4"/>
      <c r="E10" s="4"/>
    </row>
    <row r="11" spans="1:7" x14ac:dyDescent="0.25">
      <c r="B11" s="5"/>
      <c r="C11" s="5"/>
      <c r="D11" s="5"/>
      <c r="E11" s="5"/>
    </row>
    <row r="12" spans="1:7" x14ac:dyDescent="0.25">
      <c r="B12" s="5"/>
      <c r="C12" s="5"/>
      <c r="D12" s="5"/>
      <c r="E12" s="6"/>
    </row>
    <row r="13" spans="1:7" ht="12.75" customHeight="1" x14ac:dyDescent="0.25">
      <c r="B13" s="7"/>
      <c r="C13" s="7"/>
      <c r="D13" s="8"/>
      <c r="E13" s="9"/>
    </row>
    <row r="14" spans="1:7" x14ac:dyDescent="0.25">
      <c r="B14" s="10" t="s">
        <v>4</v>
      </c>
      <c r="C14" s="11"/>
      <c r="D14" s="7"/>
      <c r="E14" s="12"/>
    </row>
    <row r="15" spans="1:7" x14ac:dyDescent="0.25">
      <c r="B15" s="10" t="s">
        <v>5</v>
      </c>
      <c r="C15" s="11"/>
      <c r="D15" s="7"/>
      <c r="E15" s="12"/>
    </row>
    <row r="16" spans="1:7" x14ac:dyDescent="0.25">
      <c r="B16" s="13" t="s">
        <v>6</v>
      </c>
      <c r="C16" s="14"/>
      <c r="D16" s="15">
        <f>+'[1]Notas 7-18'!C10</f>
        <v>176810098</v>
      </c>
      <c r="E16" s="16"/>
      <c r="G16" s="17"/>
    </row>
    <row r="17" spans="2:7" x14ac:dyDescent="0.25">
      <c r="B17" s="13" t="s">
        <v>7</v>
      </c>
      <c r="C17" s="14"/>
      <c r="D17" s="15">
        <f>+'[1]Notas 7-18'!C21</f>
        <v>3726007.55</v>
      </c>
      <c r="E17" s="16"/>
    </row>
    <row r="18" spans="2:7" x14ac:dyDescent="0.25">
      <c r="B18" s="13" t="s">
        <v>8</v>
      </c>
      <c r="C18" s="14"/>
      <c r="D18" s="18">
        <f>+'[1]Notas 7-18'!C31</f>
        <v>1197311.7799999998</v>
      </c>
      <c r="E18" s="16"/>
    </row>
    <row r="19" spans="2:7" x14ac:dyDescent="0.25">
      <c r="B19" s="10" t="s">
        <v>9</v>
      </c>
      <c r="C19" s="11"/>
      <c r="D19" s="19">
        <f>SUM(D16:D18)</f>
        <v>181733417.33000001</v>
      </c>
      <c r="E19" s="20"/>
    </row>
    <row r="20" spans="2:7" ht="6.75" customHeight="1" x14ac:dyDescent="0.25">
      <c r="B20" s="10"/>
      <c r="C20" s="11"/>
      <c r="D20" s="21"/>
      <c r="E20" s="20"/>
    </row>
    <row r="21" spans="2:7" x14ac:dyDescent="0.25">
      <c r="B21" s="10" t="s">
        <v>10</v>
      </c>
      <c r="C21" s="11"/>
      <c r="D21" s="22"/>
      <c r="E21" s="23"/>
    </row>
    <row r="22" spans="2:7" x14ac:dyDescent="0.25">
      <c r="B22" s="13" t="s">
        <v>11</v>
      </c>
      <c r="C22" s="14"/>
      <c r="D22" s="15">
        <f>+'[1]Notas 7-18'!C63</f>
        <v>17520213.530000001</v>
      </c>
      <c r="E22" s="16"/>
    </row>
    <row r="23" spans="2:7" x14ac:dyDescent="0.25">
      <c r="B23" s="13" t="s">
        <v>12</v>
      </c>
      <c r="C23" s="14"/>
      <c r="D23" s="15">
        <f>+'[1]Notas 7-18'!C74</f>
        <v>2956964.6546000005</v>
      </c>
      <c r="E23" s="16"/>
    </row>
    <row r="24" spans="2:7" x14ac:dyDescent="0.25">
      <c r="B24" s="10" t="s">
        <v>13</v>
      </c>
      <c r="C24" s="11"/>
      <c r="D24" s="19">
        <f>SUM(D22:D23)</f>
        <v>20477178.184600003</v>
      </c>
      <c r="E24" s="20"/>
    </row>
    <row r="25" spans="2:7" ht="16.5" thickBot="1" x14ac:dyDescent="0.3">
      <c r="B25" s="10" t="s">
        <v>14</v>
      </c>
      <c r="C25" s="11"/>
      <c r="D25" s="24">
        <f>+D19+D24</f>
        <v>202210595.51460001</v>
      </c>
      <c r="E25" s="20"/>
      <c r="G25" s="25"/>
    </row>
    <row r="26" spans="2:7" ht="16.5" thickTop="1" x14ac:dyDescent="0.25">
      <c r="B26" s="26" t="s">
        <v>15</v>
      </c>
      <c r="C26" s="27"/>
      <c r="D26" s="28"/>
      <c r="E26" s="29"/>
      <c r="G26" s="30"/>
    </row>
    <row r="27" spans="2:7" x14ac:dyDescent="0.25">
      <c r="B27" s="26"/>
      <c r="C27" s="27"/>
      <c r="D27" s="31"/>
      <c r="E27" s="32"/>
      <c r="G27" s="33"/>
    </row>
    <row r="28" spans="2:7" x14ac:dyDescent="0.25">
      <c r="B28" s="13" t="s">
        <v>16</v>
      </c>
      <c r="C28" s="14"/>
      <c r="D28" s="16">
        <f>+'[1]Notas 7-18'!D141</f>
        <v>8383663.0599999996</v>
      </c>
      <c r="E28" s="16"/>
      <c r="G28" s="33"/>
    </row>
    <row r="29" spans="2:7" x14ac:dyDescent="0.25">
      <c r="B29" s="10" t="s">
        <v>17</v>
      </c>
      <c r="C29" s="11"/>
      <c r="D29" s="19">
        <f>SUM(D28:D28)</f>
        <v>8383663.0599999996</v>
      </c>
      <c r="E29" s="20"/>
      <c r="G29" s="33"/>
    </row>
    <row r="30" spans="2:7" ht="20.25" customHeight="1" x14ac:dyDescent="0.25">
      <c r="B30" s="10"/>
      <c r="C30" s="11"/>
      <c r="D30" s="20"/>
      <c r="E30" s="20"/>
      <c r="G30" s="33"/>
    </row>
    <row r="31" spans="2:7" x14ac:dyDescent="0.25">
      <c r="B31" s="10" t="s">
        <v>18</v>
      </c>
      <c r="C31" s="11"/>
      <c r="D31" s="19">
        <f>+D29</f>
        <v>8383663.0599999996</v>
      </c>
      <c r="E31" s="20"/>
      <c r="G31" s="25"/>
    </row>
    <row r="32" spans="2:7" x14ac:dyDescent="0.25">
      <c r="B32" s="10"/>
      <c r="C32" s="11"/>
      <c r="D32" s="21"/>
      <c r="E32" s="20"/>
      <c r="G32" s="25"/>
    </row>
    <row r="33" spans="2:9" x14ac:dyDescent="0.25">
      <c r="B33" s="10" t="s">
        <v>19</v>
      </c>
      <c r="C33" s="11"/>
      <c r="D33" s="28"/>
      <c r="E33" s="29"/>
    </row>
    <row r="34" spans="2:9" x14ac:dyDescent="0.25">
      <c r="B34" s="13" t="s">
        <v>20</v>
      </c>
      <c r="C34" s="14"/>
      <c r="D34" s="15">
        <f>+'[1]Notas 7-18'!C149</f>
        <v>74069466</v>
      </c>
      <c r="E34" s="16"/>
    </row>
    <row r="35" spans="2:9" x14ac:dyDescent="0.25">
      <c r="B35" s="13" t="s">
        <v>21</v>
      </c>
      <c r="C35" s="14"/>
      <c r="D35" s="18">
        <f>+'[1]Est. de Rendimiento Fin'!C30</f>
        <v>119757466.74197555</v>
      </c>
      <c r="E35" s="16"/>
    </row>
    <row r="36" spans="2:9" s="34" customFormat="1" x14ac:dyDescent="0.25">
      <c r="B36" s="10" t="s">
        <v>22</v>
      </c>
      <c r="C36" s="27"/>
      <c r="D36" s="19">
        <f>SUM(D34:D35)</f>
        <v>193826932.74197555</v>
      </c>
      <c r="E36" s="20"/>
      <c r="G36" s="35"/>
      <c r="I36" s="36"/>
    </row>
    <row r="37" spans="2:9" ht="16.5" thickBot="1" x14ac:dyDescent="0.3">
      <c r="B37" s="10" t="s">
        <v>23</v>
      </c>
      <c r="C37" s="11"/>
      <c r="D37" s="24">
        <f>SUM(D31+D36)</f>
        <v>202210595.80197555</v>
      </c>
      <c r="E37" s="20"/>
      <c r="F37" s="17"/>
      <c r="G37" s="17"/>
    </row>
    <row r="38" spans="2:9" ht="16.5" thickTop="1" x14ac:dyDescent="0.25">
      <c r="D38" s="17"/>
      <c r="G38" s="17"/>
    </row>
    <row r="39" spans="2:9" x14ac:dyDescent="0.25">
      <c r="B39" s="38" t="s">
        <v>24</v>
      </c>
    </row>
    <row r="41" spans="2:9" x14ac:dyDescent="0.25">
      <c r="B41" s="39"/>
      <c r="D41" s="40"/>
      <c r="E41" s="41"/>
    </row>
    <row r="42" spans="2:9" x14ac:dyDescent="0.25">
      <c r="B42" s="42" t="s">
        <v>25</v>
      </c>
      <c r="C42" s="43"/>
      <c r="D42" s="42" t="s">
        <v>26</v>
      </c>
      <c r="E42" s="44"/>
    </row>
    <row r="43" spans="2:9" x14ac:dyDescent="0.25">
      <c r="B43" s="45" t="s">
        <v>27</v>
      </c>
      <c r="C43" s="46"/>
      <c r="D43" s="45" t="s">
        <v>28</v>
      </c>
      <c r="E43" s="47"/>
    </row>
    <row r="44" spans="2:9" x14ac:dyDescent="0.25">
      <c r="B44" s="42" t="s">
        <v>29</v>
      </c>
      <c r="C44" s="44"/>
      <c r="D44" s="42" t="s">
        <v>30</v>
      </c>
      <c r="E44" s="44"/>
    </row>
    <row r="45" spans="2:9" x14ac:dyDescent="0.25">
      <c r="B45" s="42"/>
      <c r="C45" s="42"/>
      <c r="D45" s="42"/>
      <c r="E45" s="42"/>
    </row>
    <row r="46" spans="2:9" x14ac:dyDescent="0.25">
      <c r="B46" s="48"/>
      <c r="C46" s="48"/>
      <c r="D46" s="42"/>
      <c r="E46" s="42"/>
    </row>
    <row r="47" spans="2:9" x14ac:dyDescent="0.25">
      <c r="B47" s="42" t="s">
        <v>31</v>
      </c>
      <c r="C47" s="44"/>
      <c r="D47" s="42" t="s">
        <v>32</v>
      </c>
      <c r="E47" s="44"/>
      <c r="F47" s="44"/>
    </row>
    <row r="48" spans="2:9" x14ac:dyDescent="0.25">
      <c r="B48" s="45" t="s">
        <v>33</v>
      </c>
      <c r="C48" s="47"/>
      <c r="D48" s="45" t="s">
        <v>34</v>
      </c>
      <c r="E48" s="47"/>
      <c r="F48" s="47"/>
    </row>
    <row r="49" spans="2:6" x14ac:dyDescent="0.25">
      <c r="B49" s="42" t="s">
        <v>35</v>
      </c>
      <c r="C49" s="44"/>
      <c r="D49" s="42" t="s">
        <v>36</v>
      </c>
      <c r="E49" s="44"/>
      <c r="F49" s="44"/>
    </row>
    <row r="50" spans="2:6" x14ac:dyDescent="0.25">
      <c r="C50" s="42"/>
      <c r="D50" s="44"/>
      <c r="E50" s="44"/>
    </row>
    <row r="51" spans="2:6" ht="26.25" x14ac:dyDescent="0.4">
      <c r="B51" s="49"/>
      <c r="C51" s="49"/>
    </row>
  </sheetData>
  <mergeCells count="6">
    <mergeCell ref="A1:F6"/>
    <mergeCell ref="B7:E7"/>
    <mergeCell ref="B8:E8"/>
    <mergeCell ref="B9:E9"/>
    <mergeCell ref="B10:E10"/>
    <mergeCell ref="B26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Antonia Abreu Pena Helena</cp:lastModifiedBy>
  <dcterms:created xsi:type="dcterms:W3CDTF">2022-04-11T19:28:11Z</dcterms:created>
  <dcterms:modified xsi:type="dcterms:W3CDTF">2022-04-11T19:29:53Z</dcterms:modified>
</cp:coreProperties>
</file>