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oldany.polanco\Desktop\"/>
    </mc:Choice>
  </mc:AlternateContent>
  <bookViews>
    <workbookView xWindow="0" yWindow="0" windowWidth="19455" windowHeight="7080"/>
  </bookViews>
  <sheets>
    <sheet name="Julio 2023" sheetId="1" r:id="rId1"/>
  </sheets>
  <externalReferences>
    <externalReference r:id="rId2"/>
  </externalReferences>
  <definedNames>
    <definedName name="_xlnm.Print_Area" localSheetId="0">'Julio 2023'!$A$1:$G$145</definedName>
    <definedName name="_xlnm.Print_Titles" localSheetId="0">'Julio 2023'!$2:$14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6" i="1" l="1"/>
  <c r="E136" i="1"/>
  <c r="G13" i="1"/>
  <c r="G15" i="1" s="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s="1"/>
  <c r="G93" i="1" s="1"/>
  <c r="G94" i="1" s="1"/>
  <c r="G95" i="1" s="1"/>
  <c r="G96" i="1" s="1"/>
  <c r="G97" i="1" s="1"/>
  <c r="G98" i="1" s="1"/>
  <c r="G99" i="1" s="1"/>
  <c r="G100" i="1" s="1"/>
  <c r="G101" i="1" s="1"/>
  <c r="G102" i="1" s="1"/>
  <c r="G103" i="1" s="1"/>
  <c r="G104" i="1" s="1"/>
  <c r="G105" i="1" s="1"/>
  <c r="G106" i="1" s="1"/>
  <c r="G107" i="1" s="1"/>
  <c r="G108" i="1" s="1"/>
  <c r="G109" i="1" s="1"/>
  <c r="G110" i="1" s="1"/>
  <c r="G111" i="1" s="1"/>
  <c r="G112" i="1" s="1"/>
  <c r="G113" i="1" s="1"/>
  <c r="G114" i="1" s="1"/>
  <c r="G115" i="1" s="1"/>
  <c r="G116" i="1" s="1"/>
  <c r="G117" i="1" s="1"/>
  <c r="G118" i="1" s="1"/>
  <c r="G119" i="1" s="1"/>
  <c r="G120" i="1" s="1"/>
  <c r="G121" i="1" s="1"/>
  <c r="G122" i="1" s="1"/>
  <c r="G123" i="1" s="1"/>
  <c r="G124" i="1" s="1"/>
  <c r="G125" i="1" s="1"/>
  <c r="G126" i="1" s="1"/>
  <c r="G127" i="1" s="1"/>
  <c r="G128" i="1" s="1"/>
  <c r="G129" i="1" s="1"/>
  <c r="G130" i="1" s="1"/>
  <c r="G131" i="1" s="1"/>
  <c r="G132" i="1" s="1"/>
  <c r="G133" i="1" s="1"/>
  <c r="G134" i="1" s="1"/>
  <c r="G135" i="1" s="1"/>
</calcChain>
</file>

<file path=xl/sharedStrings.xml><?xml version="1.0" encoding="utf-8"?>
<sst xmlns="http://schemas.openxmlformats.org/spreadsheetml/2006/main" count="148" uniqueCount="139">
  <si>
    <t>TRIBUNAL SUPERIOR ELECTORAL</t>
  </si>
  <si>
    <t>DIRECCIÓN FINANCIERA</t>
  </si>
  <si>
    <t>Ingresos-Egresos</t>
  </si>
  <si>
    <t>Del 01 al 31 de Julio del  2023</t>
  </si>
  <si>
    <t>VALOR EN RD$</t>
  </si>
  <si>
    <t>Cuenta No: 240-015357-9</t>
  </si>
  <si>
    <t>Balance Inicial</t>
  </si>
  <si>
    <t>No.</t>
  </si>
  <si>
    <t>Fecha</t>
  </si>
  <si>
    <t>Ck/Transf.</t>
  </si>
  <si>
    <t>Descripcion</t>
  </si>
  <si>
    <t>Débito</t>
  </si>
  <si>
    <t>Credito</t>
  </si>
  <si>
    <t>Balance</t>
  </si>
  <si>
    <t>Mildred Zapata (cheque liquidable )</t>
  </si>
  <si>
    <t>Mirla V. Sanchez Noble (cheque liquidable)</t>
  </si>
  <si>
    <t>Calina Beltre Gonzalez (cheque liquidable)</t>
  </si>
  <si>
    <t>Eeika G. Marte Tejada (cheque liquidable)</t>
  </si>
  <si>
    <t>DGII IR-3 (correspondiente mayo/2023)</t>
  </si>
  <si>
    <t>Nómina Bono Escolar  junio/2023</t>
  </si>
  <si>
    <t>Depósito caja chica de la Dirección Administrativa</t>
  </si>
  <si>
    <t>Viático a favor del personal que esta realizando trabajos en Santiago de los Caballeros desde el 26 de junio al 02 de julio del año 2023, dando continuidad a los trabajos en la oficina de Asistencia al Ciudadano en esa provincia.</t>
  </si>
  <si>
    <t>Sobrante Cheque Liquidable Lucille S. Salcedo Olivero No.9975</t>
  </si>
  <si>
    <t>Sobrante  Cheque Liquidable Mirla Sanchez  No.9978</t>
  </si>
  <si>
    <t>Sobrante Cheque Liquidable Lorena D. Collado Tejada No.9979</t>
  </si>
  <si>
    <t>Sobrante cheque liquidable Mildred Zapata  No.9974</t>
  </si>
  <si>
    <t>Sobrante Cheque Liquidable Raquel Herrera No.9976</t>
  </si>
  <si>
    <t>Sobrante Cheque Liquidable Calina Beltre Gonzalez No.9977</t>
  </si>
  <si>
    <t>Secretaría Ejecutiva del Protocolo de Tikal (aporte voluntario  de US$ 5,000.00 (cinco mil dólares americanos),  anuales a la Secretaria Ejecutiva del Protocolo de Tikal, correspondiente al año 2023)</t>
  </si>
  <si>
    <t>Nómina Bono Vacacional correspondiente julio/2023</t>
  </si>
  <si>
    <t>Carmen A Joaquín (cheque liquidable)</t>
  </si>
  <si>
    <t>Lucille S. Salcedo Olivero (cheque liquidable)</t>
  </si>
  <si>
    <t>DGII IT-1, correspondiente mayo/2023</t>
  </si>
  <si>
    <t>Elvis Raymundo Rodriguez (Faltante pago mes de junio nómina compensación de militares)</t>
  </si>
  <si>
    <t>Ruth E Molina (caja chica dirección de inspección)</t>
  </si>
  <si>
    <t>Nómina Honorarios por Servicios Prestados en el Extranjero (EEUU) mes de junio 2023 (María J. de Luna de Jiménez)</t>
  </si>
  <si>
    <t>Nómina Honorarios por Servicios Prestados en el Extranjero (España) mes de junio 2023 (Emmanuel Zorrilla)</t>
  </si>
  <si>
    <t>Tesoreria de la  Seguridad Social periodo junio 2023</t>
  </si>
  <si>
    <t>DJ Mauad Catering SRL</t>
  </si>
  <si>
    <t>Bono Escolar  junio/2023 Pendiente del colaborador Pedro Jose Felix Cruz</t>
  </si>
  <si>
    <t>HA Editora Offset SRL</t>
  </si>
  <si>
    <t xml:space="preserve">Consorcio de Tarjetas Dominicana </t>
  </si>
  <si>
    <t>Inversiones Tejeda Valera FD SRL</t>
  </si>
  <si>
    <t>Reverso Inversiones Tejeda Valera FD SRL</t>
  </si>
  <si>
    <t>Comisión Reverso Inversiones Tejeda Valera</t>
  </si>
  <si>
    <t xml:space="preserve">Servicio Sistema Motríz </t>
  </si>
  <si>
    <t>Cantabria Brand Representative</t>
  </si>
  <si>
    <t>Segurired SRL</t>
  </si>
  <si>
    <t>Inversiones Tejeda Valera</t>
  </si>
  <si>
    <t>Captiva Print SRL</t>
  </si>
  <si>
    <t xml:space="preserve">Asignación Presupuestaria </t>
  </si>
  <si>
    <t>Compañía Dominicana de Teléfono (servicio fijo correspondiente al mes de junio 2023)</t>
  </si>
  <si>
    <t>Compañía Dominicana de Teléfono (flota correspondiente al mes de junio 2023)</t>
  </si>
  <si>
    <t>Compañía Dominicana de Teléfono (internet tablec correspondiente al mes de junio 2023)</t>
  </si>
  <si>
    <t>José Augusto Cabrera Jimenez</t>
  </si>
  <si>
    <t>Dieta del personal militar y choferes que brindan  servicios a los magistrados del TSE en honorarios extendidos correspondiente a la fecha  del 01 al 30 de junio 2023.</t>
  </si>
  <si>
    <t>Remanente nómina de bono vacacional por antigüedad de servicio julio/2023</t>
  </si>
  <si>
    <t>Carlos Antonio Delisa (Compensación Económica por Desvinculación)</t>
  </si>
  <si>
    <t>Jhony Luis Ortiz Guerrero (Compensación Económica por Desvinculación)</t>
  </si>
  <si>
    <t>Wascar Raul Arias Rodriguez (Compensación Económica por Desvinculación)</t>
  </si>
  <si>
    <t>José Daniel Ynoa  Alcantara (Compensación Económica por Desvinculación)</t>
  </si>
  <si>
    <t>Ezequiel Enrique Reyes Richiez (Compensación Económica por Desvinculación)</t>
  </si>
  <si>
    <t>José Andres Hernandez Sanchez (Compensación Económica por Desvinculación)</t>
  </si>
  <si>
    <t>Jaime José García Quezada  (Compensación Económica por Renuncia)</t>
  </si>
  <si>
    <t>Kyodom SRL</t>
  </si>
  <si>
    <t xml:space="preserve">Ingenieria Moderna Dominicana </t>
  </si>
  <si>
    <t>Franchesca Rodriguez (caja chica Dirección Administrativa)</t>
  </si>
  <si>
    <t>Delta Comercial SA</t>
  </si>
  <si>
    <t>Abreu Fast Print SRL</t>
  </si>
  <si>
    <t>2P Technology SRL</t>
  </si>
  <si>
    <t>Nómina Honorarios por Servicios Prestados en el Extranjero (Puerto Rico) mes de junio 2023 (Rafael V. Espinal)</t>
  </si>
  <si>
    <t>Agencia de Viajes Milena Tours</t>
  </si>
  <si>
    <t>Tekknowlogic Dominicana</t>
  </si>
  <si>
    <t>Prolimdes Comercial SRL</t>
  </si>
  <si>
    <t>Edesur Dominicana, SA</t>
  </si>
  <si>
    <t>Humano Seguros, SA (seguro complementario)</t>
  </si>
  <si>
    <t>Comunicaciones y Redes de Santo Domingo</t>
  </si>
  <si>
    <t>Hector Francisco Minaya Rosario</t>
  </si>
  <si>
    <t>Claudio E. Castillo Moreno</t>
  </si>
  <si>
    <t>Intituto Duartiano</t>
  </si>
  <si>
    <t>Dieta y viático a favor del personal que brindó asistencia el sábado 8 de julio del 2023, en la entrega de certificados, y el 12 de julio a los que brinsdarón asistencia en Taller de Procedimientos en Justicia Electoral, realizado en la  Provincia de San Pedro de Macorís.</t>
  </si>
  <si>
    <t>Gastos de bolsillo para la Mag. Rosa Pérez de García, para participar en la Misión de Observación Electoral, en las elecciones primarias del partido Panameñista, en Panamá, desde el 20 al 24 de julio 2023.</t>
  </si>
  <si>
    <t>DGII pago de IR - 17  correspondiente al periodo de junio del año 2023.</t>
  </si>
  <si>
    <t>DGII pago de IT - 1, correspondiente al periodo de junio del año 2023.</t>
  </si>
  <si>
    <t>Compra de dólares (US$123.47  tasa 54.80)  reembolso a la Mag. Rosa Pérez de Garcia por gastos incurridos en los cambios de asiento en ambos tramos de su  viaje desde Santo Domingo a Panamá y de Panamá a Santo Domingo, con motivo de su participación en la misión de observación electoral en Panamá del 29 de junio al 3 de julio 2023.</t>
  </si>
  <si>
    <t>Pago dieta personal que brindó asistencia en la charla ¨Derecho Electoral y el papel del TSE¨, que se realizó el día 7/7/2023 en la Universidad de la Tercera Edad (UTE).</t>
  </si>
  <si>
    <t>4 Ojos Publicidad</t>
  </si>
  <si>
    <t>DGII IR-3 (correspondiente junio/2023)</t>
  </si>
  <si>
    <t>Distribuidora Lagares, SR</t>
  </si>
  <si>
    <t>Big Films, SRL</t>
  </si>
  <si>
    <t>Nómina Dieta Jueces Suplentes julio/2023</t>
  </si>
  <si>
    <t>Nómina Honorarios Servicios Prestados (Marisol Tobal) julio/2023</t>
  </si>
  <si>
    <t>Nómina Compensación Militares julio/2023</t>
  </si>
  <si>
    <t>Nómina Dieta Voces del TSE julio/2023</t>
  </si>
  <si>
    <t>Nómina Empleados Fijos julio/2023</t>
  </si>
  <si>
    <t>Pago viático a favor del personal que realiza trabajo en la provincia de Santiago de los Caballeros, con los trabajos de readecuación Oficina de Asistencia al Ciudadano del TSE, en esa ciudad, los días 05 y 13 de julio 2023.</t>
  </si>
  <si>
    <t>Maylen Elizabeth Andon</t>
  </si>
  <si>
    <t>Autocentro Navarro SRL</t>
  </si>
  <si>
    <t>Compu Office Dominicana SRL</t>
  </si>
  <si>
    <t>Vertiluz SRL</t>
  </si>
  <si>
    <t>Agua Planeta Azul</t>
  </si>
  <si>
    <t>Cooperativa de Ahorro y Crédito y Servicios Multiples (COOPTSE) correspondiente julio/2023.</t>
  </si>
  <si>
    <t>Fondo Previsión Social Jueces  y Juezas del TSE periodo julio/2023</t>
  </si>
  <si>
    <t>Cooperativa Nacional de Servicios Múltiples de Servidores Judiciales (COOPNASEJU) Mag Ygnacio P. Camacho correspondiente julio/2023</t>
  </si>
  <si>
    <t>Cooperativa Nacional de Servicios Múltiples de Servidores Judiciales(COOPNASEJU) Mag Fernandez, correspondiente julio/2023</t>
  </si>
  <si>
    <t>Pago dieta personal que laboró en diferentes trabajos extras de mantenimientos menores en el TSE.</t>
  </si>
  <si>
    <t>Tesoreria Seguridad Social periodo julio 2023</t>
  </si>
  <si>
    <t>Industrias Banilejas, SAS</t>
  </si>
  <si>
    <t>Grupo Diario Libre, SA</t>
  </si>
  <si>
    <t>Editora El Nuevo Diario</t>
  </si>
  <si>
    <t>Editora Listin Diario, SA</t>
  </si>
  <si>
    <t>Editora Hoy, SAS</t>
  </si>
  <si>
    <t>Publicaciones Ahora, SAS</t>
  </si>
  <si>
    <t>Reembolso Mag. Rosa Pérez de García por gastos incurridos en los cambios de asiento en ambos tramos de su  viaje desde Santo Domingo a Panamá y de Panamá a Santo Domingo, con motivo de su participación en la misión de observación electoral de la Unión Internacional de Organismos Electorales (UNIORE) en Panamá del 20 al  24 de julio 2023.</t>
  </si>
  <si>
    <t>Nulo</t>
  </si>
  <si>
    <t>José Luis Vargas Peña</t>
  </si>
  <si>
    <t>Editora del Caribe, C por A</t>
  </si>
  <si>
    <t>Mundo Industrial, SRL</t>
  </si>
  <si>
    <t>Viático a favor del personal que estuvo en Santiago de los Caballeros, realizando las gestiones de reparación del techo (plafones), de la Oficina de Asistencia al Ciudadano en esa provincia, los días 26 y 27 de julio 2023.</t>
  </si>
  <si>
    <t xml:space="preserve">Pago docencia a facilitadores internos en varios talleres impartido por este TSE. </t>
  </si>
  <si>
    <t>Viáticos a favor del personal que brindó asistecia en el taller sobre ¨Procedimientos en Justicia Electoral, realizado en Santiago de los Cabelleros el 28/7/2023.</t>
  </si>
  <si>
    <t>Wind Telecom S.A</t>
  </si>
  <si>
    <t>Viático día extra a favor del personal que estuvo en Santiago de los Caballeros, realizando las gestiones de reparación del techo (plafones), de la Oficina de Asistencia al Ciudadano en esa provincia, los días 26 y 27 de julio y con este estamos pagando el día 28/7/2023.</t>
  </si>
  <si>
    <t>Bono por la celebración del día de los padres a los colaboradores de este TSE, correspondiente julio/2023</t>
  </si>
  <si>
    <t>Gratificaciones Programa Enseñame a Trabajar julio/2023</t>
  </si>
  <si>
    <t xml:space="preserve">Comisiones Bancarias </t>
  </si>
  <si>
    <t>Totales</t>
  </si>
  <si>
    <t>TOTALES:</t>
  </si>
  <si>
    <t xml:space="preserve">                                         Lcda. </t>
  </si>
  <si>
    <t xml:space="preserve">Yoldany Polanco    </t>
  </si>
  <si>
    <t>Taina Ameye Pérez</t>
  </si>
  <si>
    <t>Alexi Martínez Olivo</t>
  </si>
  <si>
    <t>Realizado por:</t>
  </si>
  <si>
    <t xml:space="preserve"> Revisado por:</t>
  </si>
  <si>
    <t xml:space="preserve">    Autorizado por:</t>
  </si>
  <si>
    <t xml:space="preserve">                                   Analista I</t>
  </si>
  <si>
    <t>Analista Financiera</t>
  </si>
  <si>
    <t>Enc.  De Contabilidad</t>
  </si>
  <si>
    <t xml:space="preserve">     Director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</si>
</sst>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F800]dddd\,\ mmmm\ dd\,\ yyyy"/>
  </numFmts>
  <fonts count="18" x14ac:knownFonts="1">
    <font>
      <sz val="11"/>
      <color theme="1"/>
      <name val="Calibri"/>
      <family val="2"/>
      <scheme val="minor"/>
    </font>
    <font>
      <sz val="11"/>
      <color theme="1"/>
      <name val="Calibri"/>
      <family val="2"/>
      <scheme val="minor"/>
    </font>
    <font>
      <sz val="18"/>
      <color theme="1"/>
      <name val="Calibri"/>
      <family val="2"/>
      <scheme val="minor"/>
    </font>
    <font>
      <sz val="18"/>
      <color theme="1"/>
      <name val="Times New Roman"/>
      <family val="1"/>
    </font>
    <font>
      <sz val="10"/>
      <name val="Arial"/>
      <family val="2"/>
    </font>
    <font>
      <b/>
      <sz val="24"/>
      <color indexed="8"/>
      <name val="Times New Roman"/>
      <family val="1"/>
    </font>
    <font>
      <b/>
      <sz val="24"/>
      <color theme="1"/>
      <name val="Times New Roman"/>
      <family val="1"/>
    </font>
    <font>
      <b/>
      <sz val="18"/>
      <color theme="1"/>
      <name val="Times New Roman"/>
      <family val="1"/>
    </font>
    <font>
      <sz val="18"/>
      <name val="Times New Roman"/>
      <family val="1"/>
    </font>
    <font>
      <sz val="20"/>
      <name val="Times New Roman"/>
      <family val="1"/>
    </font>
    <font>
      <sz val="20"/>
      <color theme="1"/>
      <name val="Times New Roman"/>
      <family val="1"/>
    </font>
    <font>
      <sz val="13"/>
      <color theme="1"/>
      <name val="Times New Roman"/>
      <family val="1"/>
    </font>
    <font>
      <b/>
      <sz val="22"/>
      <color theme="1"/>
      <name val="Times New Roman"/>
      <family val="1"/>
    </font>
    <font>
      <b/>
      <sz val="26"/>
      <color theme="1"/>
      <name val="Times New Roman"/>
      <family val="1"/>
    </font>
    <font>
      <b/>
      <sz val="26"/>
      <color rgb="FF000000"/>
      <name val="Times New Roman"/>
      <family val="1"/>
    </font>
    <font>
      <sz val="26"/>
      <color theme="1"/>
      <name val="Times New Roman"/>
      <family val="1"/>
    </font>
    <font>
      <sz val="26"/>
      <color theme="1"/>
      <name val="Calibri"/>
      <family val="2"/>
      <scheme val="minor"/>
    </font>
    <font>
      <sz val="26"/>
      <color indexed="8"/>
      <name val="Times New Roman"/>
      <family val="1"/>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86">
    <xf numFmtId="0" fontId="0" fillId="0" borderId="0" xfId="0"/>
    <xf numFmtId="0" fontId="2" fillId="0" borderId="0" xfId="0" applyFont="1"/>
    <xf numFmtId="0" fontId="2" fillId="0" borderId="0" xfId="0" applyFont="1" applyBorder="1"/>
    <xf numFmtId="0" fontId="2" fillId="0" borderId="0" xfId="0" applyFont="1" applyBorder="1" applyAlignment="1">
      <alignment horizontal="center"/>
    </xf>
    <xf numFmtId="43" fontId="2" fillId="0" borderId="0" xfId="1" applyFont="1" applyBorder="1"/>
    <xf numFmtId="0" fontId="3" fillId="0" borderId="0" xfId="0" applyFont="1" applyBorder="1"/>
    <xf numFmtId="0" fontId="3" fillId="0" borderId="0" xfId="0" applyFont="1" applyBorder="1" applyAlignment="1">
      <alignment horizontal="center"/>
    </xf>
    <xf numFmtId="43" fontId="3" fillId="0" borderId="0" xfId="1" applyFont="1" applyBorder="1"/>
    <xf numFmtId="43" fontId="7" fillId="2" borderId="5" xfId="1" applyFont="1" applyFill="1" applyBorder="1" applyAlignment="1">
      <alignment horizontal="right"/>
    </xf>
    <xf numFmtId="43" fontId="7" fillId="2" borderId="1" xfId="1" applyFont="1" applyFill="1" applyBorder="1" applyAlignment="1">
      <alignment horizontal="left"/>
    </xf>
    <xf numFmtId="43" fontId="7" fillId="2" borderId="1" xfId="1" applyFont="1" applyFill="1" applyBorder="1" applyAlignment="1">
      <alignment horizontal="center"/>
    </xf>
    <xf numFmtId="0" fontId="8" fillId="3" borderId="1" xfId="0" applyFont="1" applyFill="1" applyBorder="1" applyAlignment="1">
      <alignment horizontal="center"/>
    </xf>
    <xf numFmtId="14" fontId="9" fillId="3" borderId="1" xfId="0" applyNumberFormat="1" applyFont="1" applyFill="1" applyBorder="1" applyAlignment="1">
      <alignment horizontal="center"/>
    </xf>
    <xf numFmtId="0" fontId="9" fillId="3" borderId="1" xfId="0" applyFont="1" applyFill="1" applyBorder="1" applyAlignment="1">
      <alignment horizontal="center"/>
    </xf>
    <xf numFmtId="0" fontId="9" fillId="3" borderId="6" xfId="0" applyFont="1" applyFill="1" applyBorder="1"/>
    <xf numFmtId="4" fontId="9" fillId="3" borderId="1" xfId="0" applyNumberFormat="1" applyFont="1" applyFill="1" applyBorder="1" applyAlignment="1">
      <alignment horizontal="right"/>
    </xf>
    <xf numFmtId="4" fontId="9" fillId="3" borderId="1" xfId="0" applyNumberFormat="1" applyFont="1" applyFill="1" applyBorder="1" applyAlignment="1">
      <alignment horizontal="center"/>
    </xf>
    <xf numFmtId="43" fontId="10" fillId="0" borderId="4" xfId="1" applyFont="1" applyFill="1" applyBorder="1"/>
    <xf numFmtId="43" fontId="2" fillId="0" borderId="0" xfId="0" applyNumberFormat="1" applyFont="1"/>
    <xf numFmtId="0" fontId="9" fillId="3" borderId="1" xfId="0" applyFont="1" applyFill="1" applyBorder="1"/>
    <xf numFmtId="0" fontId="9" fillId="3" borderId="5" xfId="0" applyFont="1" applyFill="1" applyBorder="1" applyAlignment="1">
      <alignment wrapText="1"/>
    </xf>
    <xf numFmtId="1" fontId="9" fillId="3" borderId="1" xfId="0" applyNumberFormat="1" applyFont="1" applyFill="1" applyBorder="1" applyAlignment="1">
      <alignment horizontal="center"/>
    </xf>
    <xf numFmtId="0" fontId="9" fillId="3" borderId="7" xfId="0" applyFont="1" applyFill="1" applyBorder="1"/>
    <xf numFmtId="0" fontId="9" fillId="3" borderId="1" xfId="0" applyFont="1" applyFill="1" applyBorder="1" applyAlignment="1">
      <alignment horizontal="left" wrapText="1"/>
    </xf>
    <xf numFmtId="0" fontId="9" fillId="3" borderId="8" xfId="0" applyFont="1" applyFill="1" applyBorder="1"/>
    <xf numFmtId="0" fontId="9" fillId="3" borderId="1" xfId="0" applyFont="1" applyFill="1" applyBorder="1" applyAlignment="1">
      <alignment wrapText="1"/>
    </xf>
    <xf numFmtId="0" fontId="9" fillId="0" borderId="1" xfId="0" applyFont="1" applyFill="1" applyBorder="1"/>
    <xf numFmtId="0" fontId="9" fillId="3" borderId="1" xfId="0" applyFont="1" applyFill="1" applyBorder="1" applyAlignment="1">
      <alignment vertical="center" wrapText="1"/>
    </xf>
    <xf numFmtId="0" fontId="9" fillId="0" borderId="7" xfId="0" applyFont="1" applyFill="1" applyBorder="1"/>
    <xf numFmtId="0" fontId="9" fillId="3" borderId="8" xfId="0" applyFont="1" applyFill="1" applyBorder="1" applyAlignment="1">
      <alignment wrapText="1"/>
    </xf>
    <xf numFmtId="0" fontId="9" fillId="0" borderId="9" xfId="0" applyFont="1" applyFill="1" applyBorder="1"/>
    <xf numFmtId="0" fontId="9" fillId="3" borderId="7" xfId="0" applyFont="1" applyFill="1" applyBorder="1" applyAlignment="1">
      <alignment wrapText="1"/>
    </xf>
    <xf numFmtId="0" fontId="9" fillId="3" borderId="6" xfId="0" applyFont="1" applyFill="1" applyBorder="1" applyAlignment="1">
      <alignment vertical="center" wrapText="1"/>
    </xf>
    <xf numFmtId="0" fontId="10" fillId="0" borderId="1" xfId="0" applyFont="1" applyBorder="1" applyAlignment="1">
      <alignment vertical="center" wrapText="1"/>
    </xf>
    <xf numFmtId="0" fontId="11" fillId="0" borderId="0" xfId="0" applyFont="1" applyBorder="1" applyAlignment="1">
      <alignment vertical="center" wrapText="1"/>
    </xf>
    <xf numFmtId="0" fontId="9" fillId="3" borderId="6" xfId="0" applyFont="1" applyFill="1" applyBorder="1" applyAlignment="1">
      <alignment horizontal="left" wrapText="1"/>
    </xf>
    <xf numFmtId="0" fontId="9" fillId="3" borderId="1" xfId="0" applyFont="1" applyFill="1" applyBorder="1" applyAlignment="1">
      <alignment horizontal="left"/>
    </xf>
    <xf numFmtId="0" fontId="9" fillId="3" borderId="6" xfId="0" applyFont="1" applyFill="1" applyBorder="1" applyAlignment="1">
      <alignment wrapText="1"/>
    </xf>
    <xf numFmtId="0" fontId="9" fillId="3" borderId="1" xfId="0" applyFont="1" applyFill="1" applyBorder="1" applyAlignment="1"/>
    <xf numFmtId="0" fontId="9" fillId="3" borderId="10" xfId="0" applyFont="1" applyFill="1" applyBorder="1" applyAlignment="1">
      <alignment wrapText="1"/>
    </xf>
    <xf numFmtId="0" fontId="9" fillId="3" borderId="1" xfId="0" applyFont="1" applyFill="1" applyBorder="1" applyAlignment="1">
      <alignment horizontal="left" vertical="center" wrapText="1"/>
    </xf>
    <xf numFmtId="43" fontId="7" fillId="4" borderId="1" xfId="1" applyFont="1" applyFill="1" applyBorder="1" applyAlignment="1">
      <alignment horizontal="left"/>
    </xf>
    <xf numFmtId="43" fontId="12" fillId="2" borderId="13" xfId="1" applyFont="1" applyFill="1" applyBorder="1" applyAlignment="1"/>
    <xf numFmtId="43" fontId="12" fillId="2" borderId="14" xfId="1" applyFont="1" applyFill="1" applyBorder="1" applyAlignment="1">
      <alignment horizontal="left"/>
    </xf>
    <xf numFmtId="43" fontId="12" fillId="2" borderId="13" xfId="1" applyFont="1" applyFill="1" applyBorder="1"/>
    <xf numFmtId="0" fontId="8" fillId="0" borderId="0" xfId="0" applyFont="1" applyFill="1" applyAlignment="1">
      <alignment horizontal="center"/>
    </xf>
    <xf numFmtId="0" fontId="2" fillId="3" borderId="0" xfId="0" applyFont="1" applyFill="1"/>
    <xf numFmtId="14" fontId="8" fillId="0" borderId="0" xfId="0" applyNumberFormat="1" applyFont="1" applyFill="1" applyAlignment="1">
      <alignment horizontal="center"/>
    </xf>
    <xf numFmtId="0" fontId="8" fillId="0" borderId="0" xfId="0" applyFont="1" applyFill="1" applyBorder="1" applyAlignment="1">
      <alignment horizontal="center"/>
    </xf>
    <xf numFmtId="0" fontId="7" fillId="3" borderId="0" xfId="0" applyFont="1" applyFill="1" applyBorder="1" applyAlignment="1">
      <alignment horizontal="right"/>
    </xf>
    <xf numFmtId="43" fontId="7" fillId="3" borderId="0" xfId="0" applyNumberFormat="1" applyFont="1" applyFill="1" applyBorder="1"/>
    <xf numFmtId="43" fontId="7" fillId="3" borderId="0" xfId="1" applyFont="1" applyFill="1" applyBorder="1"/>
    <xf numFmtId="0" fontId="2" fillId="0" borderId="0" xfId="0" applyFont="1" applyAlignment="1">
      <alignment horizontal="left"/>
    </xf>
    <xf numFmtId="0" fontId="8" fillId="3" borderId="0" xfId="0" applyFont="1" applyFill="1" applyBorder="1" applyAlignment="1">
      <alignment horizontal="left"/>
    </xf>
    <xf numFmtId="43" fontId="3" fillId="0" borderId="0" xfId="0" applyNumberFormat="1" applyFont="1" applyBorder="1"/>
    <xf numFmtId="0" fontId="7" fillId="0" borderId="0" xfId="0" applyFont="1" applyBorder="1" applyAlignment="1">
      <alignment horizontal="center"/>
    </xf>
    <xf numFmtId="0" fontId="13" fillId="0" borderId="0" xfId="0" applyFont="1" applyBorder="1" applyAlignment="1">
      <alignment horizontal="center"/>
    </xf>
    <xf numFmtId="0" fontId="15" fillId="0" borderId="0" xfId="0" applyFont="1" applyBorder="1" applyAlignment="1">
      <alignment horizontal="center"/>
    </xf>
    <xf numFmtId="0" fontId="15" fillId="0" borderId="0" xfId="0" applyFont="1"/>
    <xf numFmtId="43" fontId="16" fillId="0" borderId="0" xfId="1" applyFont="1"/>
    <xf numFmtId="0" fontId="15" fillId="0" borderId="0" xfId="0" applyFont="1" applyBorder="1"/>
    <xf numFmtId="40" fontId="17" fillId="0" borderId="0" xfId="2" applyNumberFormat="1" applyFont="1" applyAlignment="1">
      <alignment horizontal="center"/>
    </xf>
    <xf numFmtId="14" fontId="8" fillId="3" borderId="0" xfId="0" applyNumberFormat="1" applyFont="1" applyFill="1" applyAlignment="1">
      <alignment horizontal="left"/>
    </xf>
    <xf numFmtId="0" fontId="8" fillId="3" borderId="0" xfId="0" applyFont="1" applyFill="1"/>
    <xf numFmtId="4" fontId="8" fillId="3" borderId="0" xfId="0" applyNumberFormat="1" applyFont="1" applyFill="1" applyAlignment="1">
      <alignment horizontal="center"/>
    </xf>
    <xf numFmtId="0" fontId="8" fillId="3" borderId="0" xfId="0" applyFont="1" applyFill="1" applyAlignment="1">
      <alignment horizontal="center"/>
    </xf>
    <xf numFmtId="43" fontId="2" fillId="3" borderId="0" xfId="1" applyFont="1" applyFill="1"/>
    <xf numFmtId="14" fontId="8" fillId="3" borderId="0" xfId="0" applyNumberFormat="1" applyFont="1" applyFill="1" applyAlignment="1">
      <alignment horizontal="center"/>
    </xf>
    <xf numFmtId="0" fontId="8" fillId="3" borderId="0" xfId="0" applyFont="1" applyFill="1" applyBorder="1"/>
    <xf numFmtId="0" fontId="2" fillId="3" borderId="0" xfId="0" applyFont="1" applyFill="1" applyAlignment="1">
      <alignment horizontal="center"/>
    </xf>
    <xf numFmtId="164" fontId="2" fillId="3" borderId="0" xfId="0" applyNumberFormat="1" applyFont="1" applyFill="1"/>
    <xf numFmtId="43" fontId="2" fillId="0" borderId="0" xfId="1" applyFont="1"/>
    <xf numFmtId="0" fontId="2" fillId="0" borderId="0" xfId="0" applyFont="1" applyAlignment="1">
      <alignment horizontal="center"/>
    </xf>
    <xf numFmtId="43" fontId="7" fillId="2" borderId="2" xfId="1" applyFont="1" applyFill="1" applyBorder="1" applyAlignment="1">
      <alignment horizontal="right"/>
    </xf>
    <xf numFmtId="43" fontId="7" fillId="2" borderId="3" xfId="1" applyFont="1" applyFill="1" applyBorder="1" applyAlignment="1">
      <alignment horizontal="right"/>
    </xf>
    <xf numFmtId="43" fontId="7" fillId="2" borderId="4" xfId="1" applyFont="1" applyFill="1" applyBorder="1" applyAlignment="1">
      <alignment horizontal="right"/>
    </xf>
    <xf numFmtId="43" fontId="12" fillId="2" borderId="11" xfId="1" applyFont="1" applyFill="1" applyBorder="1" applyAlignment="1">
      <alignment horizontal="center"/>
    </xf>
    <xf numFmtId="43" fontId="12" fillId="2" borderId="12" xfId="1" applyFont="1" applyFill="1" applyBorder="1" applyAlignment="1">
      <alignment horizontal="center"/>
    </xf>
    <xf numFmtId="0" fontId="13" fillId="0" borderId="0" xfId="0" applyFont="1" applyBorder="1" applyAlignment="1">
      <alignment horizontal="center"/>
    </xf>
    <xf numFmtId="0" fontId="14" fillId="0" borderId="0" xfId="0" applyFont="1" applyAlignment="1">
      <alignment horizontal="center" vertical="center"/>
    </xf>
    <xf numFmtId="0" fontId="15" fillId="0" borderId="0" xfId="0" applyFont="1" applyBorder="1" applyAlignment="1">
      <alignment horizontal="center"/>
    </xf>
    <xf numFmtId="40" fontId="5" fillId="0" borderId="0" xfId="2" applyNumberFormat="1" applyFont="1" applyBorder="1" applyAlignment="1">
      <alignment horizontal="center" vertical="top"/>
    </xf>
    <xf numFmtId="0" fontId="6" fillId="0" borderId="0" xfId="0" applyFont="1" applyAlignment="1">
      <alignment horizontal="center"/>
    </xf>
    <xf numFmtId="40" fontId="5" fillId="0" borderId="0" xfId="2" applyNumberFormat="1" applyFont="1" applyBorder="1" applyAlignment="1">
      <alignment horizontal="center"/>
    </xf>
    <xf numFmtId="0" fontId="6" fillId="0" borderId="0" xfId="0" applyFont="1" applyBorder="1" applyAlignment="1">
      <alignment horizontal="center"/>
    </xf>
    <xf numFmtId="0" fontId="7" fillId="2" borderId="1" xfId="0" applyFont="1" applyFill="1" applyBorder="1" applyAlignment="1">
      <alignment horizontal="center"/>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5993217</xdr:colOff>
      <xdr:row>0</xdr:row>
      <xdr:rowOff>380945</xdr:rowOff>
    </xdr:from>
    <xdr:ext cx="1917522" cy="1791229"/>
    <xdr:pic>
      <xdr:nvPicPr>
        <xdr:cNvPr id="2" name="4 Imagen" descr="C:\Users\altagracia.santos.TSE\AppData\Local\Microsoft\Windows\Temporary Internet Files\Content.IE5\EFYKI96R\log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2217" y="380945"/>
          <a:ext cx="1917522" cy="1791229"/>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OCO\DirFin\04-INGRESOS-EGRESOS%202023\INGRESOS-%20EGRESOS%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23 "/>
      <sheetName val="Febrero 2023"/>
      <sheetName val="Marzo 2023"/>
      <sheetName val="Abril 2023"/>
      <sheetName val="Mayo 2023"/>
      <sheetName val="Junio 2023"/>
      <sheetName val="Julio 2023"/>
      <sheetName val="Agosto 2023"/>
      <sheetName val="Septiembre 20223"/>
      <sheetName val="Octubre 2023"/>
      <sheetName val="Noviembre 2023"/>
      <sheetName val="Diciembre 2023"/>
    </sheetNames>
    <sheetDataSet>
      <sheetData sheetId="0"/>
      <sheetData sheetId="1"/>
      <sheetData sheetId="2"/>
      <sheetData sheetId="3"/>
      <sheetData sheetId="4"/>
      <sheetData sheetId="5">
        <row r="120">
          <cell r="F120">
            <v>231419491.72999996</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6"/>
  <sheetViews>
    <sheetView showGridLines="0" tabSelected="1" topLeftCell="B127" zoomScale="47" zoomScaleNormal="47" zoomScaleSheetLayoutView="40" workbookViewId="0">
      <selection activeCell="E147" sqref="E147"/>
    </sheetView>
  </sheetViews>
  <sheetFormatPr baseColWidth="10" defaultColWidth="50" defaultRowHeight="32.1" customHeight="1" x14ac:dyDescent="0.35"/>
  <cols>
    <col min="1" max="1" width="0" style="1" hidden="1" customWidth="1"/>
    <col min="2" max="2" width="20.140625" style="1" customWidth="1"/>
    <col min="3" max="3" width="31.28515625" style="72" bestFit="1" customWidth="1"/>
    <col min="4" max="4" width="158.42578125" style="1" customWidth="1"/>
    <col min="5" max="5" width="30.7109375" style="1" customWidth="1"/>
    <col min="6" max="6" width="34.140625" style="1" customWidth="1"/>
    <col min="7" max="7" width="35.7109375" style="71" customWidth="1"/>
    <col min="8" max="16384" width="50" style="1"/>
  </cols>
  <sheetData>
    <row r="1" spans="1:8" ht="32.1" customHeight="1" x14ac:dyDescent="0.35">
      <c r="B1" s="2"/>
      <c r="C1" s="3"/>
      <c r="D1" s="2"/>
      <c r="E1" s="2"/>
      <c r="F1" s="2"/>
      <c r="G1" s="4"/>
    </row>
    <row r="2" spans="1:8" ht="32.1" customHeight="1" x14ac:dyDescent="0.35">
      <c r="B2" s="2"/>
      <c r="C2" s="3"/>
      <c r="D2" s="2"/>
      <c r="E2" s="2"/>
      <c r="F2" s="2"/>
      <c r="G2" s="4"/>
    </row>
    <row r="3" spans="1:8" ht="32.1" customHeight="1" x14ac:dyDescent="0.35">
      <c r="B3" s="2"/>
      <c r="C3" s="3"/>
      <c r="D3" s="2"/>
      <c r="E3" s="2"/>
      <c r="F3" s="2"/>
      <c r="G3" s="4"/>
    </row>
    <row r="4" spans="1:8" ht="32.1" customHeight="1" x14ac:dyDescent="0.35">
      <c r="B4" s="2"/>
      <c r="C4" s="3"/>
      <c r="D4" s="2"/>
      <c r="E4" s="2"/>
      <c r="F4" s="2"/>
      <c r="G4" s="4"/>
    </row>
    <row r="5" spans="1:8" ht="32.1" customHeight="1" x14ac:dyDescent="0.35">
      <c r="B5" s="2"/>
      <c r="C5" s="3"/>
      <c r="D5" s="2"/>
      <c r="E5" s="2"/>
      <c r="F5" s="2"/>
      <c r="G5" s="4"/>
    </row>
    <row r="6" spans="1:8" ht="32.1" customHeight="1" x14ac:dyDescent="0.35">
      <c r="B6" s="5"/>
      <c r="C6" s="6"/>
      <c r="D6" s="5"/>
      <c r="E6" s="5"/>
      <c r="F6" s="5"/>
      <c r="G6" s="7"/>
    </row>
    <row r="7" spans="1:8" ht="32.1" customHeight="1" x14ac:dyDescent="0.35">
      <c r="B7" s="81" t="s">
        <v>0</v>
      </c>
      <c r="C7" s="81"/>
      <c r="D7" s="81"/>
      <c r="E7" s="81"/>
      <c r="F7" s="81"/>
      <c r="G7" s="81"/>
    </row>
    <row r="8" spans="1:8" ht="32.1" customHeight="1" x14ac:dyDescent="0.4">
      <c r="B8" s="82" t="s">
        <v>1</v>
      </c>
      <c r="C8" s="82"/>
      <c r="D8" s="82"/>
      <c r="E8" s="82"/>
      <c r="F8" s="82"/>
      <c r="G8" s="82"/>
    </row>
    <row r="9" spans="1:8" ht="32.1" customHeight="1" x14ac:dyDescent="0.4">
      <c r="B9" s="83" t="s">
        <v>2</v>
      </c>
      <c r="C9" s="83"/>
      <c r="D9" s="83"/>
      <c r="E9" s="83"/>
      <c r="F9" s="83"/>
      <c r="G9" s="83"/>
    </row>
    <row r="10" spans="1:8" ht="32.1" customHeight="1" x14ac:dyDescent="0.4">
      <c r="B10" s="84" t="s">
        <v>3</v>
      </c>
      <c r="C10" s="84"/>
      <c r="D10" s="84"/>
      <c r="E10" s="84"/>
      <c r="F10" s="84"/>
      <c r="G10" s="84"/>
    </row>
    <row r="11" spans="1:8" ht="32.1" customHeight="1" thickBot="1" x14ac:dyDescent="0.45">
      <c r="B11" s="84" t="s">
        <v>4</v>
      </c>
      <c r="C11" s="84"/>
      <c r="D11" s="84"/>
      <c r="E11" s="84"/>
      <c r="F11" s="84"/>
      <c r="G11" s="84"/>
    </row>
    <row r="12" spans="1:8" ht="32.1" customHeight="1" thickBot="1" x14ac:dyDescent="0.4">
      <c r="A12" s="85" t="s">
        <v>5</v>
      </c>
      <c r="B12" s="85"/>
      <c r="C12" s="85"/>
      <c r="D12" s="85"/>
      <c r="E12" s="85"/>
      <c r="F12" s="85"/>
      <c r="G12" s="85"/>
    </row>
    <row r="13" spans="1:8" ht="32.1" customHeight="1" thickBot="1" x14ac:dyDescent="0.4">
      <c r="A13" s="73" t="s">
        <v>6</v>
      </c>
      <c r="B13" s="74"/>
      <c r="C13" s="74"/>
      <c r="D13" s="74"/>
      <c r="E13" s="74"/>
      <c r="F13" s="75"/>
      <c r="G13" s="8">
        <f>+'[1]Junio 2023'!F120</f>
        <v>231419491.72999996</v>
      </c>
    </row>
    <row r="14" spans="1:8" ht="32.1" customHeight="1" thickBot="1" x14ac:dyDescent="0.4">
      <c r="A14" s="9" t="s">
        <v>7</v>
      </c>
      <c r="B14" s="9" t="s">
        <v>8</v>
      </c>
      <c r="C14" s="10" t="s">
        <v>9</v>
      </c>
      <c r="D14" s="10" t="s">
        <v>10</v>
      </c>
      <c r="E14" s="10" t="s">
        <v>11</v>
      </c>
      <c r="F14" s="10" t="s">
        <v>12</v>
      </c>
      <c r="G14" s="10" t="s">
        <v>13</v>
      </c>
    </row>
    <row r="15" spans="1:8" ht="32.1" customHeight="1" thickBot="1" x14ac:dyDescent="0.45">
      <c r="A15" s="11">
        <v>1</v>
      </c>
      <c r="B15" s="12">
        <v>45110</v>
      </c>
      <c r="C15" s="13">
        <v>9986</v>
      </c>
      <c r="D15" s="14" t="s">
        <v>14</v>
      </c>
      <c r="E15" s="15">
        <v>50000</v>
      </c>
      <c r="F15" s="16"/>
      <c r="G15" s="17">
        <f>+G13-E15+F15</f>
        <v>231369491.72999996</v>
      </c>
      <c r="H15" s="18"/>
    </row>
    <row r="16" spans="1:8" ht="32.1" customHeight="1" thickBot="1" x14ac:dyDescent="0.45">
      <c r="A16" s="11">
        <v>2</v>
      </c>
      <c r="B16" s="12">
        <v>45110</v>
      </c>
      <c r="C16" s="13">
        <v>9987</v>
      </c>
      <c r="D16" s="19" t="s">
        <v>15</v>
      </c>
      <c r="E16" s="15">
        <v>25000</v>
      </c>
      <c r="F16" s="16"/>
      <c r="G16" s="17">
        <f>+G15-E16+F16</f>
        <v>231344491.72999996</v>
      </c>
      <c r="H16" s="18"/>
    </row>
    <row r="17" spans="1:7" ht="32.1" customHeight="1" thickBot="1" x14ac:dyDescent="0.45">
      <c r="A17" s="11">
        <v>3</v>
      </c>
      <c r="B17" s="12">
        <v>45110</v>
      </c>
      <c r="C17" s="13">
        <v>9988</v>
      </c>
      <c r="D17" s="20" t="s">
        <v>16</v>
      </c>
      <c r="E17" s="15">
        <v>25000</v>
      </c>
      <c r="F17" s="16"/>
      <c r="G17" s="17">
        <f t="shared" ref="G17:G80" si="0">+G16-E17+F17</f>
        <v>231319491.72999996</v>
      </c>
    </row>
    <row r="18" spans="1:7" ht="32.1" customHeight="1" thickBot="1" x14ac:dyDescent="0.45">
      <c r="A18" s="11">
        <v>4</v>
      </c>
      <c r="B18" s="12">
        <v>45110</v>
      </c>
      <c r="C18" s="13">
        <v>9989</v>
      </c>
      <c r="D18" s="19" t="s">
        <v>17</v>
      </c>
      <c r="E18" s="15">
        <v>25000</v>
      </c>
      <c r="F18" s="16"/>
      <c r="G18" s="17">
        <f t="shared" si="0"/>
        <v>231294491.72999996</v>
      </c>
    </row>
    <row r="19" spans="1:7" ht="32.1" customHeight="1" thickBot="1" x14ac:dyDescent="0.45">
      <c r="A19" s="11">
        <v>5</v>
      </c>
      <c r="B19" s="12">
        <v>45110</v>
      </c>
      <c r="C19" s="21">
        <v>70046401</v>
      </c>
      <c r="D19" s="19" t="s">
        <v>18</v>
      </c>
      <c r="E19" s="15">
        <v>4668207.78</v>
      </c>
      <c r="F19" s="16"/>
      <c r="G19" s="17">
        <f t="shared" si="0"/>
        <v>226626283.94999996</v>
      </c>
    </row>
    <row r="20" spans="1:7" ht="32.1" customHeight="1" thickBot="1" x14ac:dyDescent="0.45">
      <c r="A20" s="11">
        <v>6</v>
      </c>
      <c r="B20" s="12">
        <v>45110</v>
      </c>
      <c r="C20" s="21">
        <v>4524000000139</v>
      </c>
      <c r="D20" s="22" t="s">
        <v>19</v>
      </c>
      <c r="E20" s="15">
        <v>2010000</v>
      </c>
      <c r="F20" s="16"/>
      <c r="G20" s="17">
        <f t="shared" si="0"/>
        <v>224616283.94999996</v>
      </c>
    </row>
    <row r="21" spans="1:7" ht="32.1" customHeight="1" thickBot="1" x14ac:dyDescent="0.45">
      <c r="A21" s="11">
        <v>7</v>
      </c>
      <c r="B21" s="12">
        <v>45110</v>
      </c>
      <c r="C21" s="21">
        <v>1315000080372</v>
      </c>
      <c r="D21" s="19" t="s">
        <v>20</v>
      </c>
      <c r="E21" s="15"/>
      <c r="F21" s="15">
        <v>22</v>
      </c>
      <c r="G21" s="17">
        <f t="shared" si="0"/>
        <v>224616305.94999996</v>
      </c>
    </row>
    <row r="22" spans="1:7" ht="57" customHeight="1" thickBot="1" x14ac:dyDescent="0.45">
      <c r="A22" s="11">
        <v>8</v>
      </c>
      <c r="B22" s="12">
        <v>45110</v>
      </c>
      <c r="C22" s="21">
        <v>4524000000006</v>
      </c>
      <c r="D22" s="23" t="s">
        <v>21</v>
      </c>
      <c r="E22" s="15">
        <v>75450</v>
      </c>
      <c r="F22" s="16"/>
      <c r="G22" s="17">
        <f t="shared" si="0"/>
        <v>224540855.94999996</v>
      </c>
    </row>
    <row r="23" spans="1:7" ht="32.1" customHeight="1" thickBot="1" x14ac:dyDescent="0.45">
      <c r="A23" s="11">
        <v>9</v>
      </c>
      <c r="B23" s="12">
        <v>45111</v>
      </c>
      <c r="C23" s="21">
        <v>1001000050142</v>
      </c>
      <c r="D23" s="19" t="s">
        <v>22</v>
      </c>
      <c r="E23" s="15"/>
      <c r="F23" s="15">
        <v>6482</v>
      </c>
      <c r="G23" s="17">
        <f t="shared" si="0"/>
        <v>224547337.94999996</v>
      </c>
    </row>
    <row r="24" spans="1:7" ht="32.1" customHeight="1" thickBot="1" x14ac:dyDescent="0.45">
      <c r="A24" s="11">
        <v>10</v>
      </c>
      <c r="B24" s="12">
        <v>45111</v>
      </c>
      <c r="C24" s="21">
        <v>1003000050145</v>
      </c>
      <c r="D24" s="19" t="s">
        <v>23</v>
      </c>
      <c r="E24" s="15"/>
      <c r="F24" s="15">
        <v>1871</v>
      </c>
      <c r="G24" s="17">
        <f t="shared" si="0"/>
        <v>224549208.94999996</v>
      </c>
    </row>
    <row r="25" spans="1:7" ht="32.1" customHeight="1" thickBot="1" x14ac:dyDescent="0.45">
      <c r="A25" s="11">
        <v>11</v>
      </c>
      <c r="B25" s="12">
        <v>45111</v>
      </c>
      <c r="C25" s="21">
        <v>1005000050148</v>
      </c>
      <c r="D25" s="19" t="s">
        <v>24</v>
      </c>
      <c r="E25" s="15"/>
      <c r="F25" s="15">
        <v>3660</v>
      </c>
      <c r="G25" s="17">
        <f t="shared" si="0"/>
        <v>224552868.94999996</v>
      </c>
    </row>
    <row r="26" spans="1:7" ht="32.1" customHeight="1" thickBot="1" x14ac:dyDescent="0.45">
      <c r="A26" s="11">
        <v>12</v>
      </c>
      <c r="B26" s="12">
        <v>45111</v>
      </c>
      <c r="C26" s="21">
        <v>1007000050151</v>
      </c>
      <c r="D26" s="19" t="s">
        <v>25</v>
      </c>
      <c r="E26" s="15"/>
      <c r="F26" s="15">
        <v>18477</v>
      </c>
      <c r="G26" s="17">
        <f t="shared" si="0"/>
        <v>224571345.94999996</v>
      </c>
    </row>
    <row r="27" spans="1:7" ht="32.1" customHeight="1" thickBot="1" x14ac:dyDescent="0.45">
      <c r="A27" s="11">
        <v>13</v>
      </c>
      <c r="B27" s="12">
        <v>45111</v>
      </c>
      <c r="C27" s="21">
        <v>1009000050154</v>
      </c>
      <c r="D27" s="19" t="s">
        <v>26</v>
      </c>
      <c r="E27" s="15"/>
      <c r="F27" s="15">
        <v>11517</v>
      </c>
      <c r="G27" s="17">
        <f t="shared" si="0"/>
        <v>224582862.94999996</v>
      </c>
    </row>
    <row r="28" spans="1:7" ht="32.1" customHeight="1" thickBot="1" x14ac:dyDescent="0.45">
      <c r="A28" s="11">
        <v>14</v>
      </c>
      <c r="B28" s="12">
        <v>45111</v>
      </c>
      <c r="C28" s="21">
        <v>1011000050157</v>
      </c>
      <c r="D28" s="24" t="s">
        <v>27</v>
      </c>
      <c r="E28" s="15"/>
      <c r="F28" s="15">
        <v>1105</v>
      </c>
      <c r="G28" s="17">
        <f t="shared" si="0"/>
        <v>224583967.94999996</v>
      </c>
    </row>
    <row r="29" spans="1:7" ht="57" customHeight="1" thickBot="1" x14ac:dyDescent="0.45">
      <c r="A29" s="11">
        <v>15</v>
      </c>
      <c r="B29" s="12">
        <v>45111</v>
      </c>
      <c r="C29" s="13">
        <v>70368707</v>
      </c>
      <c r="D29" s="25" t="s">
        <v>28</v>
      </c>
      <c r="E29" s="15">
        <v>279250</v>
      </c>
      <c r="F29" s="16"/>
      <c r="G29" s="17">
        <f t="shared" si="0"/>
        <v>224304717.94999996</v>
      </c>
    </row>
    <row r="30" spans="1:7" ht="32.1" customHeight="1" thickBot="1" x14ac:dyDescent="0.45">
      <c r="A30" s="11">
        <v>16</v>
      </c>
      <c r="B30" s="12">
        <v>45111</v>
      </c>
      <c r="C30" s="21">
        <v>4524000000042</v>
      </c>
      <c r="D30" s="22" t="s">
        <v>29</v>
      </c>
      <c r="E30" s="15">
        <v>5066001.13</v>
      </c>
      <c r="F30" s="16"/>
      <c r="G30" s="17">
        <f t="shared" si="0"/>
        <v>219238716.81999996</v>
      </c>
    </row>
    <row r="31" spans="1:7" ht="32.1" customHeight="1" thickBot="1" x14ac:dyDescent="0.45">
      <c r="A31" s="11">
        <v>17</v>
      </c>
      <c r="B31" s="12">
        <v>45111</v>
      </c>
      <c r="C31" s="13">
        <v>9990</v>
      </c>
      <c r="D31" s="19" t="s">
        <v>30</v>
      </c>
      <c r="E31" s="15">
        <v>25000</v>
      </c>
      <c r="F31" s="16"/>
      <c r="G31" s="17">
        <f t="shared" si="0"/>
        <v>219213716.81999996</v>
      </c>
    </row>
    <row r="32" spans="1:7" ht="32.1" customHeight="1" thickBot="1" x14ac:dyDescent="0.45">
      <c r="A32" s="11">
        <v>18</v>
      </c>
      <c r="B32" s="12">
        <v>45111</v>
      </c>
      <c r="C32" s="13">
        <v>9991</v>
      </c>
      <c r="D32" s="19" t="s">
        <v>31</v>
      </c>
      <c r="E32" s="15">
        <v>25000</v>
      </c>
      <c r="F32" s="16"/>
      <c r="G32" s="17">
        <f t="shared" si="0"/>
        <v>219188716.81999996</v>
      </c>
    </row>
    <row r="33" spans="1:7" ht="32.1" customHeight="1" thickBot="1" x14ac:dyDescent="0.45">
      <c r="A33" s="11">
        <v>19</v>
      </c>
      <c r="B33" s="12">
        <v>45112</v>
      </c>
      <c r="C33" s="13">
        <v>70041459</v>
      </c>
      <c r="D33" s="19" t="s">
        <v>32</v>
      </c>
      <c r="E33" s="15">
        <v>159897.29</v>
      </c>
      <c r="F33" s="16"/>
      <c r="G33" s="17">
        <f t="shared" si="0"/>
        <v>219028819.52999997</v>
      </c>
    </row>
    <row r="34" spans="1:7" ht="32.1" customHeight="1" thickBot="1" x14ac:dyDescent="0.45">
      <c r="A34" s="11">
        <v>20</v>
      </c>
      <c r="B34" s="12">
        <v>45112</v>
      </c>
      <c r="C34" s="13">
        <v>70041578</v>
      </c>
      <c r="D34" s="19" t="s">
        <v>33</v>
      </c>
      <c r="E34" s="15">
        <v>6561.94</v>
      </c>
      <c r="F34" s="16"/>
      <c r="G34" s="17">
        <f t="shared" si="0"/>
        <v>219022257.58999997</v>
      </c>
    </row>
    <row r="35" spans="1:7" ht="32.1" customHeight="1" thickBot="1" x14ac:dyDescent="0.45">
      <c r="A35" s="11">
        <v>21</v>
      </c>
      <c r="B35" s="12">
        <v>45112</v>
      </c>
      <c r="C35" s="13">
        <v>9992</v>
      </c>
      <c r="D35" s="26" t="s">
        <v>34</v>
      </c>
      <c r="E35" s="15">
        <v>103810</v>
      </c>
      <c r="F35" s="16"/>
      <c r="G35" s="17">
        <f t="shared" si="0"/>
        <v>218918447.58999997</v>
      </c>
    </row>
    <row r="36" spans="1:7" ht="55.5" customHeight="1" thickBot="1" x14ac:dyDescent="0.45">
      <c r="A36" s="11">
        <v>22</v>
      </c>
      <c r="B36" s="12">
        <v>45112</v>
      </c>
      <c r="C36" s="21">
        <v>1639100130177</v>
      </c>
      <c r="D36" s="23" t="s">
        <v>35</v>
      </c>
      <c r="E36" s="15">
        <v>95427.36</v>
      </c>
      <c r="F36" s="16"/>
      <c r="G36" s="17">
        <f t="shared" si="0"/>
        <v>218823020.22999996</v>
      </c>
    </row>
    <row r="37" spans="1:7" ht="57" customHeight="1" thickBot="1" x14ac:dyDescent="0.45">
      <c r="A37" s="11">
        <v>23</v>
      </c>
      <c r="B37" s="12">
        <v>45112</v>
      </c>
      <c r="C37" s="21">
        <v>1642100130182</v>
      </c>
      <c r="D37" s="27" t="s">
        <v>36</v>
      </c>
      <c r="E37" s="15">
        <v>105916.86</v>
      </c>
      <c r="F37" s="16"/>
      <c r="G37" s="17">
        <f t="shared" si="0"/>
        <v>218717103.36999995</v>
      </c>
    </row>
    <row r="38" spans="1:7" ht="39.75" customHeight="1" thickBot="1" x14ac:dyDescent="0.45">
      <c r="A38" s="11">
        <v>24</v>
      </c>
      <c r="B38" s="12">
        <v>45112</v>
      </c>
      <c r="C38" s="13">
        <v>24825988</v>
      </c>
      <c r="D38" s="19" t="s">
        <v>37</v>
      </c>
      <c r="E38" s="15">
        <v>6347219.7800000003</v>
      </c>
      <c r="F38" s="16"/>
      <c r="G38" s="17">
        <f t="shared" si="0"/>
        <v>212369883.58999994</v>
      </c>
    </row>
    <row r="39" spans="1:7" ht="32.1" customHeight="1" thickBot="1" x14ac:dyDescent="0.45">
      <c r="A39" s="11">
        <v>25</v>
      </c>
      <c r="B39" s="12">
        <v>45113</v>
      </c>
      <c r="C39" s="13">
        <v>70040152</v>
      </c>
      <c r="D39" s="19" t="s">
        <v>38</v>
      </c>
      <c r="E39" s="15">
        <v>146063.79999999999</v>
      </c>
      <c r="F39" s="16"/>
      <c r="G39" s="17">
        <f t="shared" si="0"/>
        <v>212223819.78999993</v>
      </c>
    </row>
    <row r="40" spans="1:7" ht="32.1" customHeight="1" thickBot="1" x14ac:dyDescent="0.45">
      <c r="A40" s="11">
        <v>26</v>
      </c>
      <c r="B40" s="12">
        <v>45113</v>
      </c>
      <c r="C40" s="13">
        <v>70042249</v>
      </c>
      <c r="D40" s="22" t="s">
        <v>39</v>
      </c>
      <c r="E40" s="15">
        <v>20000</v>
      </c>
      <c r="F40" s="16"/>
      <c r="G40" s="17">
        <f t="shared" si="0"/>
        <v>212203819.78999993</v>
      </c>
    </row>
    <row r="41" spans="1:7" ht="36" customHeight="1" thickBot="1" x14ac:dyDescent="0.45">
      <c r="A41" s="11">
        <v>27</v>
      </c>
      <c r="B41" s="12">
        <v>45113</v>
      </c>
      <c r="C41" s="13">
        <v>70048040</v>
      </c>
      <c r="D41" s="19" t="s">
        <v>40</v>
      </c>
      <c r="E41" s="15">
        <v>31075</v>
      </c>
      <c r="F41" s="16"/>
      <c r="G41" s="17">
        <f t="shared" si="0"/>
        <v>212172744.78999993</v>
      </c>
    </row>
    <row r="42" spans="1:7" ht="38.25" customHeight="1" thickBot="1" x14ac:dyDescent="0.45">
      <c r="A42" s="11">
        <v>28</v>
      </c>
      <c r="B42" s="12">
        <v>45113</v>
      </c>
      <c r="C42" s="13">
        <v>70046045</v>
      </c>
      <c r="D42" s="19" t="s">
        <v>41</v>
      </c>
      <c r="E42" s="15">
        <v>20000</v>
      </c>
      <c r="F42" s="16"/>
      <c r="G42" s="17">
        <f t="shared" si="0"/>
        <v>212152744.78999993</v>
      </c>
    </row>
    <row r="43" spans="1:7" ht="39.75" customHeight="1" thickBot="1" x14ac:dyDescent="0.45">
      <c r="A43" s="11">
        <v>29</v>
      </c>
      <c r="B43" s="12">
        <v>45113</v>
      </c>
      <c r="C43" s="13">
        <v>70044115</v>
      </c>
      <c r="D43" s="19" t="s">
        <v>42</v>
      </c>
      <c r="E43" s="15">
        <v>14916</v>
      </c>
      <c r="F43" s="16"/>
      <c r="G43" s="17">
        <f t="shared" si="0"/>
        <v>212137828.78999993</v>
      </c>
    </row>
    <row r="44" spans="1:7" ht="34.5" customHeight="1" thickBot="1" x14ac:dyDescent="0.45">
      <c r="A44" s="11">
        <v>30</v>
      </c>
      <c r="B44" s="12">
        <v>45114</v>
      </c>
      <c r="C44" s="21">
        <v>4524000020071</v>
      </c>
      <c r="D44" s="19" t="s">
        <v>43</v>
      </c>
      <c r="E44" s="15"/>
      <c r="F44" s="15">
        <v>14916</v>
      </c>
      <c r="G44" s="17">
        <f>+G43-E44+F44</f>
        <v>212152744.78999993</v>
      </c>
    </row>
    <row r="45" spans="1:7" ht="32.1" customHeight="1" thickBot="1" x14ac:dyDescent="0.45">
      <c r="A45" s="11">
        <v>31</v>
      </c>
      <c r="B45" s="12">
        <v>45114</v>
      </c>
      <c r="C45" s="21">
        <v>4524000000063</v>
      </c>
      <c r="D45" s="19" t="s">
        <v>44</v>
      </c>
      <c r="E45" s="15"/>
      <c r="F45" s="15">
        <v>22.37</v>
      </c>
      <c r="G45" s="17">
        <f t="shared" si="0"/>
        <v>212152767.15999994</v>
      </c>
    </row>
    <row r="46" spans="1:7" ht="34.5" customHeight="1" thickBot="1" x14ac:dyDescent="0.45">
      <c r="A46" s="11">
        <v>32</v>
      </c>
      <c r="B46" s="12">
        <v>45114</v>
      </c>
      <c r="C46" s="13">
        <v>70042329</v>
      </c>
      <c r="D46" s="19" t="s">
        <v>45</v>
      </c>
      <c r="E46" s="15">
        <v>76947.429999999993</v>
      </c>
      <c r="F46" s="16"/>
      <c r="G46" s="17">
        <f t="shared" si="0"/>
        <v>212075819.72999993</v>
      </c>
    </row>
    <row r="47" spans="1:7" ht="32.1" customHeight="1" thickBot="1" x14ac:dyDescent="0.45">
      <c r="A47" s="11">
        <v>33</v>
      </c>
      <c r="B47" s="12">
        <v>45114</v>
      </c>
      <c r="C47" s="13">
        <v>70042082</v>
      </c>
      <c r="D47" s="28" t="s">
        <v>46</v>
      </c>
      <c r="E47" s="15">
        <v>112887</v>
      </c>
      <c r="F47" s="16"/>
      <c r="G47" s="17">
        <f t="shared" si="0"/>
        <v>211962932.72999993</v>
      </c>
    </row>
    <row r="48" spans="1:7" ht="32.1" customHeight="1" thickBot="1" x14ac:dyDescent="0.45">
      <c r="A48" s="11">
        <v>34</v>
      </c>
      <c r="B48" s="12">
        <v>45114</v>
      </c>
      <c r="C48" s="13">
        <v>70046124</v>
      </c>
      <c r="D48" s="19" t="s">
        <v>47</v>
      </c>
      <c r="E48" s="15">
        <v>142131.4</v>
      </c>
      <c r="F48" s="16"/>
      <c r="G48" s="17">
        <f t="shared" si="0"/>
        <v>211820801.32999992</v>
      </c>
    </row>
    <row r="49" spans="1:7" ht="32.1" customHeight="1" thickBot="1" x14ac:dyDescent="0.45">
      <c r="A49" s="11">
        <v>35</v>
      </c>
      <c r="B49" s="12">
        <v>45114</v>
      </c>
      <c r="C49" s="13">
        <v>70042403</v>
      </c>
      <c r="D49" s="19" t="s">
        <v>48</v>
      </c>
      <c r="E49" s="15">
        <v>14916</v>
      </c>
      <c r="F49" s="16"/>
      <c r="G49" s="17">
        <f t="shared" si="0"/>
        <v>211805885.32999992</v>
      </c>
    </row>
    <row r="50" spans="1:7" ht="32.1" customHeight="1" thickBot="1" x14ac:dyDescent="0.45">
      <c r="A50" s="11">
        <v>36</v>
      </c>
      <c r="B50" s="12">
        <v>45114</v>
      </c>
      <c r="C50" s="13">
        <v>70045963</v>
      </c>
      <c r="D50" s="19" t="s">
        <v>49</v>
      </c>
      <c r="E50" s="15">
        <v>168257</v>
      </c>
      <c r="F50" s="16"/>
      <c r="G50" s="17">
        <f t="shared" si="0"/>
        <v>211637628.32999992</v>
      </c>
    </row>
    <row r="51" spans="1:7" ht="32.1" customHeight="1" thickBot="1" x14ac:dyDescent="0.45">
      <c r="A51" s="11">
        <v>37</v>
      </c>
      <c r="B51" s="12">
        <v>45117</v>
      </c>
      <c r="C51" s="21">
        <v>4524000003180</v>
      </c>
      <c r="D51" s="19" t="s">
        <v>50</v>
      </c>
      <c r="E51" s="15"/>
      <c r="F51" s="15">
        <v>79323463</v>
      </c>
      <c r="G51" s="17">
        <f>+G50-E51+F51</f>
        <v>290961091.32999992</v>
      </c>
    </row>
    <row r="52" spans="1:7" ht="32.1" customHeight="1" thickBot="1" x14ac:dyDescent="0.45">
      <c r="A52" s="11">
        <v>38</v>
      </c>
      <c r="B52" s="12">
        <v>45117</v>
      </c>
      <c r="C52" s="13">
        <v>70040777</v>
      </c>
      <c r="D52" s="25" t="s">
        <v>51</v>
      </c>
      <c r="E52" s="15">
        <v>188852</v>
      </c>
      <c r="F52" s="16"/>
      <c r="G52" s="17">
        <f t="shared" si="0"/>
        <v>290772239.32999992</v>
      </c>
    </row>
    <row r="53" spans="1:7" ht="32.1" customHeight="1" thickBot="1" x14ac:dyDescent="0.45">
      <c r="A53" s="11">
        <v>39</v>
      </c>
      <c r="B53" s="12">
        <v>45117</v>
      </c>
      <c r="C53" s="13">
        <v>70047992</v>
      </c>
      <c r="D53" s="19" t="s">
        <v>52</v>
      </c>
      <c r="E53" s="15">
        <v>219194.23999999999</v>
      </c>
      <c r="F53" s="16"/>
      <c r="G53" s="17">
        <f t="shared" si="0"/>
        <v>290553045.08999991</v>
      </c>
    </row>
    <row r="54" spans="1:7" ht="32.1" customHeight="1" thickBot="1" x14ac:dyDescent="0.45">
      <c r="A54" s="11">
        <v>40</v>
      </c>
      <c r="B54" s="12">
        <v>45117</v>
      </c>
      <c r="C54" s="13">
        <v>70042051</v>
      </c>
      <c r="D54" s="19" t="s">
        <v>53</v>
      </c>
      <c r="E54" s="15">
        <v>14103.99</v>
      </c>
      <c r="F54" s="16"/>
      <c r="G54" s="17">
        <f t="shared" si="0"/>
        <v>290538941.0999999</v>
      </c>
    </row>
    <row r="55" spans="1:7" ht="32.1" customHeight="1" thickBot="1" x14ac:dyDescent="0.45">
      <c r="A55" s="11">
        <v>41</v>
      </c>
      <c r="B55" s="12">
        <v>45117</v>
      </c>
      <c r="C55" s="13">
        <v>70045550</v>
      </c>
      <c r="D55" s="19" t="s">
        <v>54</v>
      </c>
      <c r="E55" s="15">
        <v>90000</v>
      </c>
      <c r="F55" s="15"/>
      <c r="G55" s="17">
        <f t="shared" si="0"/>
        <v>290448941.0999999</v>
      </c>
    </row>
    <row r="56" spans="1:7" ht="52.5" customHeight="1" thickBot="1" x14ac:dyDescent="0.45">
      <c r="A56" s="11">
        <v>42</v>
      </c>
      <c r="B56" s="12">
        <v>45117</v>
      </c>
      <c r="C56" s="21">
        <v>4524000000022</v>
      </c>
      <c r="D56" s="29" t="s">
        <v>55</v>
      </c>
      <c r="E56" s="15">
        <v>53500</v>
      </c>
      <c r="F56" s="15"/>
      <c r="G56" s="17">
        <f t="shared" si="0"/>
        <v>290395441.0999999</v>
      </c>
    </row>
    <row r="57" spans="1:7" ht="32.1" customHeight="1" thickBot="1" x14ac:dyDescent="0.45">
      <c r="A57" s="11">
        <v>43</v>
      </c>
      <c r="B57" s="12">
        <v>45117</v>
      </c>
      <c r="C57" s="21">
        <v>4524000000003</v>
      </c>
      <c r="D57" s="19" t="s">
        <v>56</v>
      </c>
      <c r="E57" s="15">
        <v>28729.27</v>
      </c>
      <c r="F57" s="16"/>
      <c r="G57" s="17">
        <f t="shared" si="0"/>
        <v>290366711.82999992</v>
      </c>
    </row>
    <row r="58" spans="1:7" ht="32.1" customHeight="1" thickBot="1" x14ac:dyDescent="0.45">
      <c r="A58" s="11"/>
      <c r="B58" s="12">
        <v>45117</v>
      </c>
      <c r="C58" s="13">
        <v>9993</v>
      </c>
      <c r="D58" s="19" t="s">
        <v>57</v>
      </c>
      <c r="E58" s="15">
        <v>57447.12</v>
      </c>
      <c r="F58" s="16"/>
      <c r="G58" s="17">
        <f t="shared" si="0"/>
        <v>290309264.70999992</v>
      </c>
    </row>
    <row r="59" spans="1:7" ht="32.1" customHeight="1" thickBot="1" x14ac:dyDescent="0.45">
      <c r="A59" s="11"/>
      <c r="B59" s="12">
        <v>45117</v>
      </c>
      <c r="C59" s="13">
        <v>9994</v>
      </c>
      <c r="D59" s="19" t="s">
        <v>58</v>
      </c>
      <c r="E59" s="15">
        <v>328929.95</v>
      </c>
      <c r="F59" s="16"/>
      <c r="G59" s="17">
        <f t="shared" si="0"/>
        <v>289980334.75999993</v>
      </c>
    </row>
    <row r="60" spans="1:7" ht="32.1" customHeight="1" thickBot="1" x14ac:dyDescent="0.45">
      <c r="A60" s="11"/>
      <c r="B60" s="12">
        <v>45117</v>
      </c>
      <c r="C60" s="13">
        <v>9995</v>
      </c>
      <c r="D60" s="19" t="s">
        <v>59</v>
      </c>
      <c r="E60" s="15">
        <v>303160.65999999997</v>
      </c>
      <c r="F60" s="16"/>
      <c r="G60" s="17">
        <f t="shared" si="0"/>
        <v>289677174.0999999</v>
      </c>
    </row>
    <row r="61" spans="1:7" ht="32.1" customHeight="1" thickBot="1" x14ac:dyDescent="0.45">
      <c r="A61" s="11"/>
      <c r="B61" s="12">
        <v>45117</v>
      </c>
      <c r="C61" s="13">
        <v>9996</v>
      </c>
      <c r="D61" s="19" t="s">
        <v>60</v>
      </c>
      <c r="E61" s="15">
        <v>56266.16</v>
      </c>
      <c r="F61" s="16"/>
      <c r="G61" s="17">
        <f t="shared" si="0"/>
        <v>289620907.93999988</v>
      </c>
    </row>
    <row r="62" spans="1:7" ht="32.1" customHeight="1" thickBot="1" x14ac:dyDescent="0.45">
      <c r="A62" s="11"/>
      <c r="B62" s="12">
        <v>45117</v>
      </c>
      <c r="C62" s="13">
        <v>9997</v>
      </c>
      <c r="D62" s="19" t="s">
        <v>61</v>
      </c>
      <c r="E62" s="15">
        <v>95307.5</v>
      </c>
      <c r="F62" s="16"/>
      <c r="G62" s="17">
        <f t="shared" si="0"/>
        <v>289525600.43999988</v>
      </c>
    </row>
    <row r="63" spans="1:7" ht="32.1" customHeight="1" thickBot="1" x14ac:dyDescent="0.45">
      <c r="A63" s="11"/>
      <c r="B63" s="12">
        <v>45117</v>
      </c>
      <c r="C63" s="13">
        <v>9998</v>
      </c>
      <c r="D63" s="19" t="s">
        <v>62</v>
      </c>
      <c r="E63" s="15">
        <v>94921.18</v>
      </c>
      <c r="F63" s="16"/>
      <c r="G63" s="17">
        <f t="shared" si="0"/>
        <v>289430679.25999987</v>
      </c>
    </row>
    <row r="64" spans="1:7" ht="32.1" customHeight="1" thickBot="1" x14ac:dyDescent="0.45">
      <c r="A64" s="11"/>
      <c r="B64" s="12">
        <v>45117</v>
      </c>
      <c r="C64" s="13">
        <v>9999</v>
      </c>
      <c r="D64" s="19" t="s">
        <v>63</v>
      </c>
      <c r="E64" s="15">
        <v>615217.27</v>
      </c>
      <c r="F64" s="16"/>
      <c r="G64" s="17">
        <f t="shared" si="0"/>
        <v>288815461.98999989</v>
      </c>
    </row>
    <row r="65" spans="1:7" ht="32.1" customHeight="1" thickBot="1" x14ac:dyDescent="0.45">
      <c r="A65" s="11">
        <v>44</v>
      </c>
      <c r="B65" s="12">
        <v>45118</v>
      </c>
      <c r="C65" s="13">
        <v>70041255</v>
      </c>
      <c r="D65" s="30" t="s">
        <v>64</v>
      </c>
      <c r="E65" s="15">
        <v>32398.21</v>
      </c>
      <c r="F65" s="16"/>
      <c r="G65" s="17">
        <f t="shared" si="0"/>
        <v>288783063.77999991</v>
      </c>
    </row>
    <row r="66" spans="1:7" ht="32.1" customHeight="1" thickBot="1" x14ac:dyDescent="0.45">
      <c r="A66" s="11">
        <v>45</v>
      </c>
      <c r="B66" s="12">
        <v>45118</v>
      </c>
      <c r="C66" s="13">
        <v>70041857</v>
      </c>
      <c r="D66" s="19" t="s">
        <v>40</v>
      </c>
      <c r="E66" s="15">
        <v>50850</v>
      </c>
      <c r="F66" s="16"/>
      <c r="G66" s="17">
        <f t="shared" si="0"/>
        <v>288732213.77999991</v>
      </c>
    </row>
    <row r="67" spans="1:7" ht="32.1" customHeight="1" thickBot="1" x14ac:dyDescent="0.45">
      <c r="A67" s="11">
        <v>46</v>
      </c>
      <c r="B67" s="12">
        <v>45118</v>
      </c>
      <c r="C67" s="13">
        <v>70048940</v>
      </c>
      <c r="D67" s="19" t="s">
        <v>65</v>
      </c>
      <c r="E67" s="15">
        <v>16950</v>
      </c>
      <c r="F67" s="16"/>
      <c r="G67" s="17">
        <f t="shared" si="0"/>
        <v>288715263.77999991</v>
      </c>
    </row>
    <row r="68" spans="1:7" ht="32.1" customHeight="1" thickBot="1" x14ac:dyDescent="0.45">
      <c r="A68" s="11"/>
      <c r="B68" s="12">
        <v>45119</v>
      </c>
      <c r="C68" s="13">
        <v>10000</v>
      </c>
      <c r="D68" s="19" t="s">
        <v>66</v>
      </c>
      <c r="E68" s="15">
        <v>136940.01</v>
      </c>
      <c r="F68" s="16"/>
      <c r="G68" s="17">
        <f t="shared" si="0"/>
        <v>288578323.76999992</v>
      </c>
    </row>
    <row r="69" spans="1:7" ht="32.1" customHeight="1" thickBot="1" x14ac:dyDescent="0.45">
      <c r="A69" s="11">
        <v>47</v>
      </c>
      <c r="B69" s="12">
        <v>45119</v>
      </c>
      <c r="C69" s="13">
        <v>24955233</v>
      </c>
      <c r="D69" s="19" t="s">
        <v>67</v>
      </c>
      <c r="E69" s="15">
        <v>13669.2</v>
      </c>
      <c r="F69" s="16"/>
      <c r="G69" s="17">
        <f t="shared" si="0"/>
        <v>288564654.56999993</v>
      </c>
    </row>
    <row r="70" spans="1:7" ht="32.1" customHeight="1" thickBot="1" x14ac:dyDescent="0.45">
      <c r="A70" s="11">
        <v>48</v>
      </c>
      <c r="B70" s="12">
        <v>45119</v>
      </c>
      <c r="C70" s="13">
        <v>24955283</v>
      </c>
      <c r="D70" s="19" t="s">
        <v>68</v>
      </c>
      <c r="E70" s="15">
        <v>113678</v>
      </c>
      <c r="F70" s="16"/>
      <c r="G70" s="17">
        <f t="shared" si="0"/>
        <v>288450976.56999993</v>
      </c>
    </row>
    <row r="71" spans="1:7" ht="32.1" customHeight="1" thickBot="1" x14ac:dyDescent="0.45">
      <c r="A71" s="11">
        <v>49</v>
      </c>
      <c r="B71" s="12">
        <v>45119</v>
      </c>
      <c r="C71" s="13">
        <v>24955341</v>
      </c>
      <c r="D71" s="19" t="s">
        <v>69</v>
      </c>
      <c r="E71" s="15">
        <v>64410</v>
      </c>
      <c r="F71" s="16"/>
      <c r="G71" s="17">
        <f t="shared" si="0"/>
        <v>288386566.56999993</v>
      </c>
    </row>
    <row r="72" spans="1:7" ht="58.5" customHeight="1" thickBot="1" x14ac:dyDescent="0.45">
      <c r="A72" s="11">
        <v>50</v>
      </c>
      <c r="B72" s="12">
        <v>45120</v>
      </c>
      <c r="C72" s="21">
        <v>1014100050008</v>
      </c>
      <c r="D72" s="31" t="s">
        <v>70</v>
      </c>
      <c r="E72" s="15">
        <v>49382.59</v>
      </c>
      <c r="F72" s="16"/>
      <c r="G72" s="17">
        <f t="shared" si="0"/>
        <v>288337183.97999996</v>
      </c>
    </row>
    <row r="73" spans="1:7" ht="40.5" customHeight="1" thickBot="1" x14ac:dyDescent="0.45">
      <c r="A73" s="11">
        <v>51</v>
      </c>
      <c r="B73" s="12">
        <v>45120</v>
      </c>
      <c r="C73" s="13">
        <v>70049211</v>
      </c>
      <c r="D73" s="19" t="s">
        <v>71</v>
      </c>
      <c r="E73" s="15">
        <v>20404.84</v>
      </c>
      <c r="F73" s="16"/>
      <c r="G73" s="17">
        <f t="shared" si="0"/>
        <v>288316779.13999999</v>
      </c>
    </row>
    <row r="74" spans="1:7" ht="39.75" customHeight="1" thickBot="1" x14ac:dyDescent="0.45">
      <c r="A74" s="11">
        <v>52</v>
      </c>
      <c r="B74" s="12">
        <v>45120</v>
      </c>
      <c r="C74" s="13">
        <v>70044649</v>
      </c>
      <c r="D74" s="19" t="s">
        <v>72</v>
      </c>
      <c r="E74" s="15">
        <v>533360</v>
      </c>
      <c r="F74" s="16"/>
      <c r="G74" s="17">
        <f t="shared" si="0"/>
        <v>287783419.13999999</v>
      </c>
    </row>
    <row r="75" spans="1:7" ht="38.25" customHeight="1" thickBot="1" x14ac:dyDescent="0.45">
      <c r="A75" s="11">
        <v>53</v>
      </c>
      <c r="B75" s="12">
        <v>45120</v>
      </c>
      <c r="C75" s="13">
        <v>70041305</v>
      </c>
      <c r="D75" s="19" t="s">
        <v>73</v>
      </c>
      <c r="E75" s="15">
        <v>26837.5</v>
      </c>
      <c r="F75" s="16"/>
      <c r="G75" s="17">
        <f t="shared" si="0"/>
        <v>287756581.63999999</v>
      </c>
    </row>
    <row r="76" spans="1:7" ht="39.75" customHeight="1" thickBot="1" x14ac:dyDescent="0.45">
      <c r="A76" s="11">
        <v>54</v>
      </c>
      <c r="B76" s="12">
        <v>45120</v>
      </c>
      <c r="C76" s="13">
        <v>70047640</v>
      </c>
      <c r="D76" s="19" t="s">
        <v>74</v>
      </c>
      <c r="E76" s="15">
        <v>470081.03</v>
      </c>
      <c r="F76" s="15"/>
      <c r="G76" s="17">
        <f t="shared" si="0"/>
        <v>287286500.61000001</v>
      </c>
    </row>
    <row r="77" spans="1:7" ht="38.25" customHeight="1" thickBot="1" x14ac:dyDescent="0.45">
      <c r="A77" s="11">
        <v>55</v>
      </c>
      <c r="B77" s="12">
        <v>45120</v>
      </c>
      <c r="C77" s="13">
        <v>70043991</v>
      </c>
      <c r="D77" s="19" t="s">
        <v>75</v>
      </c>
      <c r="E77" s="15">
        <v>2971184.77</v>
      </c>
      <c r="F77" s="15"/>
      <c r="G77" s="17">
        <f t="shared" si="0"/>
        <v>284315315.84000003</v>
      </c>
    </row>
    <row r="78" spans="1:7" ht="34.5" customHeight="1" thickBot="1" x14ac:dyDescent="0.45">
      <c r="A78" s="11">
        <v>56</v>
      </c>
      <c r="B78" s="12">
        <v>45120</v>
      </c>
      <c r="C78" s="13">
        <v>70040529</v>
      </c>
      <c r="D78" s="19" t="s">
        <v>76</v>
      </c>
      <c r="E78" s="15">
        <v>14125</v>
      </c>
      <c r="F78" s="15"/>
      <c r="G78" s="17">
        <f t="shared" si="0"/>
        <v>284301190.84000003</v>
      </c>
    </row>
    <row r="79" spans="1:7" ht="32.1" customHeight="1" thickBot="1" x14ac:dyDescent="0.45">
      <c r="A79" s="11">
        <v>57</v>
      </c>
      <c r="B79" s="12">
        <v>45120</v>
      </c>
      <c r="C79" s="13">
        <v>70048427</v>
      </c>
      <c r="D79" s="19" t="s">
        <v>77</v>
      </c>
      <c r="E79" s="15">
        <v>46800</v>
      </c>
      <c r="F79" s="15"/>
      <c r="G79" s="17">
        <f t="shared" si="0"/>
        <v>284254390.84000003</v>
      </c>
    </row>
    <row r="80" spans="1:7" ht="32.1" customHeight="1" thickBot="1" x14ac:dyDescent="0.45">
      <c r="A80" s="11"/>
      <c r="B80" s="12">
        <v>45121</v>
      </c>
      <c r="C80" s="13">
        <v>10001</v>
      </c>
      <c r="D80" s="19" t="s">
        <v>78</v>
      </c>
      <c r="E80" s="15">
        <v>5880</v>
      </c>
      <c r="F80" s="15"/>
      <c r="G80" s="17">
        <f t="shared" si="0"/>
        <v>284248510.84000003</v>
      </c>
    </row>
    <row r="81" spans="1:8" ht="34.5" customHeight="1" thickBot="1" x14ac:dyDescent="0.45">
      <c r="A81" s="11">
        <v>58</v>
      </c>
      <c r="B81" s="12">
        <v>45121</v>
      </c>
      <c r="C81" s="13">
        <v>70044211</v>
      </c>
      <c r="D81" s="19" t="s">
        <v>65</v>
      </c>
      <c r="E81" s="15">
        <v>124187</v>
      </c>
      <c r="F81" s="15"/>
      <c r="G81" s="17">
        <f t="shared" ref="G81:G135" si="1">+G80-E81+F81</f>
        <v>284124323.84000003</v>
      </c>
    </row>
    <row r="82" spans="1:8" ht="34.5" customHeight="1" thickBot="1" x14ac:dyDescent="0.45">
      <c r="A82" s="11">
        <v>59</v>
      </c>
      <c r="B82" s="12">
        <v>45121</v>
      </c>
      <c r="C82" s="13">
        <v>70049281</v>
      </c>
      <c r="D82" s="19" t="s">
        <v>79</v>
      </c>
      <c r="E82" s="15">
        <v>40000</v>
      </c>
      <c r="F82" s="15"/>
      <c r="G82" s="17">
        <f t="shared" si="1"/>
        <v>284084323.84000003</v>
      </c>
    </row>
    <row r="83" spans="1:8" ht="96" customHeight="1" thickBot="1" x14ac:dyDescent="0.45">
      <c r="A83" s="11">
        <v>60</v>
      </c>
      <c r="B83" s="12">
        <v>45124</v>
      </c>
      <c r="C83" s="21">
        <v>4524000000012</v>
      </c>
      <c r="D83" s="32" t="s">
        <v>80</v>
      </c>
      <c r="E83" s="15">
        <v>21100</v>
      </c>
      <c r="F83" s="15"/>
      <c r="G83" s="17">
        <f t="shared" si="1"/>
        <v>284063223.84000003</v>
      </c>
    </row>
    <row r="84" spans="1:8" ht="88.5" customHeight="1" thickBot="1" x14ac:dyDescent="0.45">
      <c r="A84" s="11"/>
      <c r="B84" s="12">
        <v>45124</v>
      </c>
      <c r="C84" s="21">
        <v>909100090004</v>
      </c>
      <c r="D84" s="32" t="s">
        <v>81</v>
      </c>
      <c r="E84" s="15">
        <v>84150</v>
      </c>
      <c r="F84" s="15"/>
      <c r="G84" s="17">
        <f t="shared" si="1"/>
        <v>283979073.84000003</v>
      </c>
    </row>
    <row r="85" spans="1:8" ht="41.25" customHeight="1" thickBot="1" x14ac:dyDescent="0.45">
      <c r="A85" s="11">
        <v>61</v>
      </c>
      <c r="B85" s="12">
        <v>45125</v>
      </c>
      <c r="C85" s="13">
        <v>70041676</v>
      </c>
      <c r="D85" s="19" t="s">
        <v>82</v>
      </c>
      <c r="E85" s="15">
        <v>558096.6</v>
      </c>
      <c r="F85" s="15"/>
      <c r="G85" s="17">
        <f t="shared" si="1"/>
        <v>283420977.24000001</v>
      </c>
    </row>
    <row r="86" spans="1:8" ht="41.25" customHeight="1" thickBot="1" x14ac:dyDescent="0.45">
      <c r="A86" s="11">
        <v>62</v>
      </c>
      <c r="B86" s="12">
        <v>45125</v>
      </c>
      <c r="C86" s="13">
        <v>70046356</v>
      </c>
      <c r="D86" s="19" t="s">
        <v>83</v>
      </c>
      <c r="E86" s="15">
        <v>45000</v>
      </c>
      <c r="F86" s="16"/>
      <c r="G86" s="17">
        <f t="shared" si="1"/>
        <v>283375977.24000001</v>
      </c>
    </row>
    <row r="87" spans="1:8" ht="110.25" customHeight="1" thickBot="1" x14ac:dyDescent="0.45">
      <c r="A87" s="11">
        <v>63</v>
      </c>
      <c r="B87" s="12">
        <v>45125</v>
      </c>
      <c r="C87" s="21">
        <v>1355100170018</v>
      </c>
      <c r="D87" s="27" t="s">
        <v>84</v>
      </c>
      <c r="E87" s="15">
        <v>6926.67</v>
      </c>
      <c r="F87" s="33"/>
      <c r="G87" s="17">
        <f t="shared" si="1"/>
        <v>283369050.56999999</v>
      </c>
      <c r="H87" s="34"/>
    </row>
    <row r="88" spans="1:8" ht="69" customHeight="1" thickBot="1" x14ac:dyDescent="0.45">
      <c r="A88" s="11">
        <v>64</v>
      </c>
      <c r="B88" s="12">
        <v>45126</v>
      </c>
      <c r="C88" s="21">
        <v>4524000000007</v>
      </c>
      <c r="D88" s="35" t="s">
        <v>85</v>
      </c>
      <c r="E88" s="15">
        <v>4500</v>
      </c>
      <c r="F88" s="16"/>
      <c r="G88" s="17">
        <f t="shared" si="1"/>
        <v>283364550.56999999</v>
      </c>
    </row>
    <row r="89" spans="1:8" ht="39.75" customHeight="1" thickBot="1" x14ac:dyDescent="0.45">
      <c r="A89" s="11">
        <v>65</v>
      </c>
      <c r="B89" s="12">
        <v>45126</v>
      </c>
      <c r="C89" s="13">
        <v>70047340</v>
      </c>
      <c r="D89" s="19" t="s">
        <v>86</v>
      </c>
      <c r="E89" s="15">
        <v>8373.2999999999993</v>
      </c>
      <c r="F89" s="16"/>
      <c r="G89" s="17">
        <f t="shared" si="1"/>
        <v>283356177.26999998</v>
      </c>
    </row>
    <row r="90" spans="1:8" ht="34.5" customHeight="1" thickBot="1" x14ac:dyDescent="0.45">
      <c r="A90" s="11">
        <v>66</v>
      </c>
      <c r="B90" s="12">
        <v>45126</v>
      </c>
      <c r="C90" s="13">
        <v>70040617</v>
      </c>
      <c r="D90" s="19" t="s">
        <v>87</v>
      </c>
      <c r="E90" s="15">
        <v>4636677.32</v>
      </c>
      <c r="F90" s="16"/>
      <c r="G90" s="17">
        <f t="shared" si="1"/>
        <v>278719499.94999999</v>
      </c>
    </row>
    <row r="91" spans="1:8" ht="36" customHeight="1" thickBot="1" x14ac:dyDescent="0.45">
      <c r="A91" s="11">
        <v>67</v>
      </c>
      <c r="B91" s="12">
        <v>45126</v>
      </c>
      <c r="C91" s="13">
        <v>70040617</v>
      </c>
      <c r="D91" s="36" t="s">
        <v>38</v>
      </c>
      <c r="E91" s="15">
        <v>236509</v>
      </c>
      <c r="F91" s="16"/>
      <c r="G91" s="17">
        <f t="shared" si="1"/>
        <v>278482990.94999999</v>
      </c>
    </row>
    <row r="92" spans="1:8" ht="32.1" customHeight="1" thickBot="1" x14ac:dyDescent="0.45">
      <c r="A92" s="11">
        <v>68</v>
      </c>
      <c r="B92" s="12">
        <v>45126</v>
      </c>
      <c r="C92" s="13">
        <v>70048464</v>
      </c>
      <c r="D92" s="19" t="s">
        <v>88</v>
      </c>
      <c r="E92" s="15">
        <v>5085</v>
      </c>
      <c r="F92" s="16"/>
      <c r="G92" s="17">
        <f t="shared" si="1"/>
        <v>278477905.94999999</v>
      </c>
    </row>
    <row r="93" spans="1:8" ht="38.25" customHeight="1" thickBot="1" x14ac:dyDescent="0.45">
      <c r="A93" s="11">
        <v>69</v>
      </c>
      <c r="B93" s="12">
        <v>45126</v>
      </c>
      <c r="C93" s="13">
        <v>70044846</v>
      </c>
      <c r="D93" s="19" t="s">
        <v>89</v>
      </c>
      <c r="E93" s="15">
        <v>67788</v>
      </c>
      <c r="F93" s="16"/>
      <c r="G93" s="17">
        <f t="shared" si="1"/>
        <v>278410117.94999999</v>
      </c>
    </row>
    <row r="94" spans="1:8" ht="41.25" customHeight="1" thickBot="1" x14ac:dyDescent="0.45">
      <c r="A94" s="11"/>
      <c r="B94" s="12">
        <v>45126</v>
      </c>
      <c r="C94" s="13">
        <v>10002</v>
      </c>
      <c r="D94" s="19" t="s">
        <v>66</v>
      </c>
      <c r="E94" s="15">
        <v>131147.62</v>
      </c>
      <c r="F94" s="16"/>
      <c r="G94" s="17">
        <f t="shared" si="1"/>
        <v>278278970.32999998</v>
      </c>
    </row>
    <row r="95" spans="1:8" ht="38.25" customHeight="1" thickBot="1" x14ac:dyDescent="0.45">
      <c r="A95" s="11">
        <v>70</v>
      </c>
      <c r="B95" s="12">
        <v>45127</v>
      </c>
      <c r="C95" s="21">
        <v>4524000000005</v>
      </c>
      <c r="D95" s="25" t="s">
        <v>90</v>
      </c>
      <c r="E95" s="15">
        <v>254062.72</v>
      </c>
      <c r="F95" s="15"/>
      <c r="G95" s="17">
        <f t="shared" si="1"/>
        <v>278024907.60999995</v>
      </c>
    </row>
    <row r="96" spans="1:8" ht="39.75" customHeight="1" thickBot="1" x14ac:dyDescent="0.45">
      <c r="A96" s="11">
        <v>71</v>
      </c>
      <c r="B96" s="12">
        <v>45127</v>
      </c>
      <c r="C96" s="21">
        <v>4524000000002</v>
      </c>
      <c r="D96" s="25" t="s">
        <v>91</v>
      </c>
      <c r="E96" s="15">
        <v>45000</v>
      </c>
      <c r="F96" s="16"/>
      <c r="G96" s="17">
        <f t="shared" si="1"/>
        <v>277979907.60999995</v>
      </c>
    </row>
    <row r="97" spans="1:7" ht="38.25" customHeight="1" thickBot="1" x14ac:dyDescent="0.45">
      <c r="A97" s="11">
        <v>72</v>
      </c>
      <c r="B97" s="12">
        <v>45127</v>
      </c>
      <c r="C97" s="21">
        <v>4524000000120</v>
      </c>
      <c r="D97" s="25" t="s">
        <v>92</v>
      </c>
      <c r="E97" s="15">
        <v>3624724.53</v>
      </c>
      <c r="F97" s="16"/>
      <c r="G97" s="17">
        <f t="shared" si="1"/>
        <v>274355183.07999998</v>
      </c>
    </row>
    <row r="98" spans="1:7" ht="32.1" customHeight="1" thickBot="1" x14ac:dyDescent="0.45">
      <c r="A98" s="11">
        <v>73</v>
      </c>
      <c r="B98" s="12">
        <v>45127</v>
      </c>
      <c r="C98" s="21">
        <v>4524000000023</v>
      </c>
      <c r="D98" s="25" t="s">
        <v>93</v>
      </c>
      <c r="E98" s="15">
        <v>67000</v>
      </c>
      <c r="F98" s="15"/>
      <c r="G98" s="17">
        <f t="shared" si="1"/>
        <v>274288183.07999998</v>
      </c>
    </row>
    <row r="99" spans="1:7" ht="36" customHeight="1" thickBot="1" x14ac:dyDescent="0.45">
      <c r="A99" s="11"/>
      <c r="B99" s="12">
        <v>45127</v>
      </c>
      <c r="C99" s="21">
        <v>4524000000371</v>
      </c>
      <c r="D99" s="25" t="s">
        <v>94</v>
      </c>
      <c r="E99" s="15">
        <v>26384603.370000001</v>
      </c>
      <c r="F99" s="15"/>
      <c r="G99" s="17">
        <f t="shared" si="1"/>
        <v>247903579.70999998</v>
      </c>
    </row>
    <row r="100" spans="1:7" ht="81" customHeight="1" thickBot="1" x14ac:dyDescent="0.45">
      <c r="A100" s="11"/>
      <c r="B100" s="12">
        <v>45127</v>
      </c>
      <c r="C100" s="21">
        <v>4524000000007</v>
      </c>
      <c r="D100" s="37" t="s">
        <v>95</v>
      </c>
      <c r="E100" s="15">
        <v>12700</v>
      </c>
      <c r="F100" s="15"/>
      <c r="G100" s="17">
        <f t="shared" si="1"/>
        <v>247890879.70999998</v>
      </c>
    </row>
    <row r="101" spans="1:7" ht="39.75" customHeight="1" thickBot="1" x14ac:dyDescent="0.45">
      <c r="A101" s="11"/>
      <c r="B101" s="12">
        <v>45127</v>
      </c>
      <c r="C101" s="13">
        <v>25127606</v>
      </c>
      <c r="D101" s="25" t="s">
        <v>96</v>
      </c>
      <c r="E101" s="15">
        <v>74313.75</v>
      </c>
      <c r="F101" s="15"/>
      <c r="G101" s="17">
        <f t="shared" si="1"/>
        <v>247816565.95999998</v>
      </c>
    </row>
    <row r="102" spans="1:7" ht="34.5" customHeight="1" thickBot="1" x14ac:dyDescent="0.45">
      <c r="A102" s="11"/>
      <c r="B102" s="12">
        <v>45128</v>
      </c>
      <c r="C102" s="13">
        <v>70041369</v>
      </c>
      <c r="D102" s="25" t="s">
        <v>64</v>
      </c>
      <c r="E102" s="15">
        <v>26867.360000000001</v>
      </c>
      <c r="F102" s="15"/>
      <c r="G102" s="17">
        <f t="shared" si="1"/>
        <v>247789698.59999996</v>
      </c>
    </row>
    <row r="103" spans="1:7" ht="38.25" customHeight="1" thickBot="1" x14ac:dyDescent="0.45">
      <c r="A103" s="11"/>
      <c r="B103" s="12">
        <v>45128</v>
      </c>
      <c r="C103" s="13">
        <v>70048691</v>
      </c>
      <c r="D103" s="25" t="s">
        <v>97</v>
      </c>
      <c r="E103" s="15">
        <v>45966.11</v>
      </c>
      <c r="F103" s="15"/>
      <c r="G103" s="17">
        <f t="shared" si="1"/>
        <v>247743732.48999995</v>
      </c>
    </row>
    <row r="104" spans="1:7" ht="38.25" customHeight="1" thickBot="1" x14ac:dyDescent="0.45">
      <c r="A104" s="11"/>
      <c r="B104" s="12">
        <v>45128</v>
      </c>
      <c r="C104" s="13">
        <v>70040610</v>
      </c>
      <c r="D104" s="25" t="s">
        <v>98</v>
      </c>
      <c r="E104" s="15">
        <v>602615.04000000004</v>
      </c>
      <c r="F104" s="15"/>
      <c r="G104" s="17">
        <f t="shared" si="1"/>
        <v>247141117.44999996</v>
      </c>
    </row>
    <row r="105" spans="1:7" ht="36" customHeight="1" thickBot="1" x14ac:dyDescent="0.45">
      <c r="A105" s="11"/>
      <c r="B105" s="12">
        <v>45128</v>
      </c>
      <c r="C105" s="13">
        <v>70042381</v>
      </c>
      <c r="D105" s="25" t="s">
        <v>99</v>
      </c>
      <c r="E105" s="15">
        <v>20001</v>
      </c>
      <c r="F105" s="15"/>
      <c r="G105" s="17">
        <f t="shared" si="1"/>
        <v>247121116.44999996</v>
      </c>
    </row>
    <row r="106" spans="1:7" ht="39.75" customHeight="1" thickBot="1" x14ac:dyDescent="0.45">
      <c r="A106" s="11"/>
      <c r="B106" s="12">
        <v>45128</v>
      </c>
      <c r="C106" s="13">
        <v>70048697</v>
      </c>
      <c r="D106" s="38" t="s">
        <v>100</v>
      </c>
      <c r="E106" s="15">
        <v>31901</v>
      </c>
      <c r="F106" s="15"/>
      <c r="G106" s="17">
        <f t="shared" si="1"/>
        <v>247089215.44999996</v>
      </c>
    </row>
    <row r="107" spans="1:7" ht="57" customHeight="1" thickBot="1" x14ac:dyDescent="0.45">
      <c r="A107" s="11"/>
      <c r="B107" s="12">
        <v>45131</v>
      </c>
      <c r="C107" s="13">
        <v>70043892</v>
      </c>
      <c r="D107" s="25" t="s">
        <v>101</v>
      </c>
      <c r="E107" s="15">
        <v>1834926.42</v>
      </c>
      <c r="F107" s="15"/>
      <c r="G107" s="17">
        <f t="shared" si="1"/>
        <v>245254289.02999997</v>
      </c>
    </row>
    <row r="108" spans="1:7" ht="42.75" customHeight="1" thickBot="1" x14ac:dyDescent="0.45">
      <c r="A108" s="11"/>
      <c r="B108" s="12">
        <v>45131</v>
      </c>
      <c r="C108" s="13">
        <v>70047765</v>
      </c>
      <c r="D108" s="25" t="s">
        <v>102</v>
      </c>
      <c r="E108" s="15">
        <v>1686307.15</v>
      </c>
      <c r="F108" s="15"/>
      <c r="G108" s="17">
        <f t="shared" si="1"/>
        <v>243567981.87999997</v>
      </c>
    </row>
    <row r="109" spans="1:7" ht="65.25" customHeight="1" thickBot="1" x14ac:dyDescent="0.45">
      <c r="A109" s="11"/>
      <c r="B109" s="12">
        <v>45132</v>
      </c>
      <c r="C109" s="13">
        <v>70046357</v>
      </c>
      <c r="D109" s="25" t="s">
        <v>103</v>
      </c>
      <c r="E109" s="15">
        <v>90366.28</v>
      </c>
      <c r="F109" s="15"/>
      <c r="G109" s="17">
        <f t="shared" si="1"/>
        <v>243477615.59999996</v>
      </c>
    </row>
    <row r="110" spans="1:7" ht="62.25" customHeight="1" thickBot="1" x14ac:dyDescent="0.45">
      <c r="A110" s="11"/>
      <c r="B110" s="12">
        <v>45132</v>
      </c>
      <c r="C110" s="13">
        <v>70049484</v>
      </c>
      <c r="D110" s="25" t="s">
        <v>104</v>
      </c>
      <c r="E110" s="15">
        <v>12425</v>
      </c>
      <c r="F110" s="15"/>
      <c r="G110" s="17">
        <f t="shared" si="1"/>
        <v>243465190.59999996</v>
      </c>
    </row>
    <row r="111" spans="1:7" ht="53.25" thickBot="1" x14ac:dyDescent="0.45">
      <c r="A111" s="11"/>
      <c r="B111" s="12">
        <v>45132</v>
      </c>
      <c r="C111" s="21">
        <v>4524000000012</v>
      </c>
      <c r="D111" s="25" t="s">
        <v>105</v>
      </c>
      <c r="E111" s="15">
        <v>18750</v>
      </c>
      <c r="F111" s="15"/>
      <c r="G111" s="17">
        <f t="shared" si="1"/>
        <v>243446440.59999996</v>
      </c>
    </row>
    <row r="112" spans="1:7" ht="34.5" customHeight="1" thickBot="1" x14ac:dyDescent="0.45">
      <c r="A112" s="11"/>
      <c r="B112" s="12">
        <v>45132</v>
      </c>
      <c r="C112" s="13">
        <v>70048724</v>
      </c>
      <c r="D112" s="39" t="s">
        <v>106</v>
      </c>
      <c r="E112" s="15">
        <v>6548500.6500000004</v>
      </c>
      <c r="F112" s="15"/>
      <c r="G112" s="17">
        <f t="shared" si="1"/>
        <v>236897939.94999996</v>
      </c>
    </row>
    <row r="113" spans="1:7" ht="33" customHeight="1" thickBot="1" x14ac:dyDescent="0.45">
      <c r="A113" s="11"/>
      <c r="B113" s="12">
        <v>45132</v>
      </c>
      <c r="C113" s="13">
        <v>70041873</v>
      </c>
      <c r="D113" s="25" t="s">
        <v>107</v>
      </c>
      <c r="E113" s="15">
        <v>25000.32</v>
      </c>
      <c r="F113" s="15"/>
      <c r="G113" s="17">
        <f t="shared" si="1"/>
        <v>236872939.62999997</v>
      </c>
    </row>
    <row r="114" spans="1:7" ht="34.5" customHeight="1" thickBot="1" x14ac:dyDescent="0.45">
      <c r="A114" s="11"/>
      <c r="B114" s="12">
        <v>45132</v>
      </c>
      <c r="C114" s="13">
        <v>25231846</v>
      </c>
      <c r="D114" s="25" t="s">
        <v>68</v>
      </c>
      <c r="E114" s="15">
        <v>152550</v>
      </c>
      <c r="F114" s="15"/>
      <c r="G114" s="17">
        <f t="shared" si="1"/>
        <v>236720389.62999997</v>
      </c>
    </row>
    <row r="115" spans="1:7" ht="36" customHeight="1" thickBot="1" x14ac:dyDescent="0.45">
      <c r="A115" s="11"/>
      <c r="B115" s="12">
        <v>45132</v>
      </c>
      <c r="C115" s="13">
        <v>25231918</v>
      </c>
      <c r="D115" s="25" t="s">
        <v>108</v>
      </c>
      <c r="E115" s="15">
        <v>37101.06</v>
      </c>
      <c r="F115" s="15"/>
      <c r="G115" s="17">
        <f t="shared" si="1"/>
        <v>236683288.56999996</v>
      </c>
    </row>
    <row r="116" spans="1:7" ht="33" customHeight="1" thickBot="1" x14ac:dyDescent="0.45">
      <c r="A116" s="11"/>
      <c r="B116" s="12">
        <v>45132</v>
      </c>
      <c r="C116" s="13">
        <v>25231979</v>
      </c>
      <c r="D116" s="25" t="s">
        <v>109</v>
      </c>
      <c r="E116" s="15">
        <v>22600</v>
      </c>
      <c r="F116" s="15"/>
      <c r="G116" s="17">
        <f t="shared" si="1"/>
        <v>236660688.56999996</v>
      </c>
    </row>
    <row r="117" spans="1:7" ht="36" customHeight="1" thickBot="1" x14ac:dyDescent="0.45">
      <c r="A117" s="11"/>
      <c r="B117" s="12">
        <v>45132</v>
      </c>
      <c r="C117" s="13">
        <v>25232193</v>
      </c>
      <c r="D117" s="25" t="s">
        <v>110</v>
      </c>
      <c r="E117" s="15">
        <v>22796.62</v>
      </c>
      <c r="F117" s="15"/>
      <c r="G117" s="17">
        <f t="shared" si="1"/>
        <v>236637891.94999996</v>
      </c>
    </row>
    <row r="118" spans="1:7" ht="39.75" customHeight="1" thickBot="1" x14ac:dyDescent="0.45">
      <c r="A118" s="11"/>
      <c r="B118" s="12">
        <v>45132</v>
      </c>
      <c r="C118" s="13">
        <v>25232262</v>
      </c>
      <c r="D118" s="25" t="s">
        <v>111</v>
      </c>
      <c r="E118" s="15">
        <v>22600</v>
      </c>
      <c r="F118" s="15"/>
      <c r="G118" s="17">
        <f t="shared" si="1"/>
        <v>236615291.94999996</v>
      </c>
    </row>
    <row r="119" spans="1:7" ht="31.5" customHeight="1" thickBot="1" x14ac:dyDescent="0.45">
      <c r="A119" s="11"/>
      <c r="B119" s="12">
        <v>45132</v>
      </c>
      <c r="C119" s="13">
        <v>25232316</v>
      </c>
      <c r="D119" s="25" t="s">
        <v>111</v>
      </c>
      <c r="E119" s="15">
        <v>13560</v>
      </c>
      <c r="F119" s="15"/>
      <c r="G119" s="17">
        <f t="shared" si="1"/>
        <v>236601731.94999996</v>
      </c>
    </row>
    <row r="120" spans="1:7" ht="33" customHeight="1" thickBot="1" x14ac:dyDescent="0.45">
      <c r="A120" s="11"/>
      <c r="B120" s="12">
        <v>45132</v>
      </c>
      <c r="C120" s="13">
        <v>25232394</v>
      </c>
      <c r="D120" s="25" t="s">
        <v>112</v>
      </c>
      <c r="E120" s="15">
        <v>10622</v>
      </c>
      <c r="F120" s="15"/>
      <c r="G120" s="17">
        <f t="shared" si="1"/>
        <v>236591109.94999996</v>
      </c>
    </row>
    <row r="121" spans="1:7" ht="113.25" customHeight="1" thickBot="1" x14ac:dyDescent="0.45">
      <c r="A121" s="11"/>
      <c r="B121" s="12">
        <v>45132</v>
      </c>
      <c r="C121" s="21">
        <v>1619100090019</v>
      </c>
      <c r="D121" s="40" t="s">
        <v>113</v>
      </c>
      <c r="E121" s="15">
        <v>7415.59</v>
      </c>
      <c r="F121" s="15"/>
      <c r="G121" s="17">
        <f t="shared" si="1"/>
        <v>236583694.35999995</v>
      </c>
    </row>
    <row r="122" spans="1:7" ht="45" customHeight="1" thickBot="1" x14ac:dyDescent="0.45">
      <c r="A122" s="11"/>
      <c r="B122" s="12">
        <v>45132</v>
      </c>
      <c r="C122" s="13">
        <v>10003</v>
      </c>
      <c r="D122" s="40" t="s">
        <v>114</v>
      </c>
      <c r="E122" s="15">
        <v>0</v>
      </c>
      <c r="F122" s="15"/>
      <c r="G122" s="17">
        <f t="shared" si="1"/>
        <v>236583694.35999995</v>
      </c>
    </row>
    <row r="123" spans="1:7" ht="45" customHeight="1" thickBot="1" x14ac:dyDescent="0.45">
      <c r="A123" s="11"/>
      <c r="B123" s="12">
        <v>45132</v>
      </c>
      <c r="C123" s="13">
        <v>10004</v>
      </c>
      <c r="D123" s="40" t="s">
        <v>115</v>
      </c>
      <c r="E123" s="15">
        <v>35868</v>
      </c>
      <c r="F123" s="15"/>
      <c r="G123" s="17">
        <f t="shared" si="1"/>
        <v>236547826.35999995</v>
      </c>
    </row>
    <row r="124" spans="1:7" ht="39.75" customHeight="1" thickBot="1" x14ac:dyDescent="0.45">
      <c r="A124" s="11"/>
      <c r="B124" s="12">
        <v>45132</v>
      </c>
      <c r="C124" s="13">
        <v>25233255</v>
      </c>
      <c r="D124" s="25" t="s">
        <v>116</v>
      </c>
      <c r="E124" s="15">
        <v>33900</v>
      </c>
      <c r="F124" s="15"/>
      <c r="G124" s="17">
        <f t="shared" si="1"/>
        <v>236513926.35999995</v>
      </c>
    </row>
    <row r="125" spans="1:7" ht="38.25" customHeight="1" thickBot="1" x14ac:dyDescent="0.45">
      <c r="A125" s="11"/>
      <c r="B125" s="12">
        <v>45133</v>
      </c>
      <c r="C125" s="13">
        <v>25246534</v>
      </c>
      <c r="D125" s="25" t="s">
        <v>117</v>
      </c>
      <c r="E125" s="15">
        <v>128139.97</v>
      </c>
      <c r="F125" s="15"/>
      <c r="G125" s="17">
        <f t="shared" si="1"/>
        <v>236385786.38999996</v>
      </c>
    </row>
    <row r="126" spans="1:7" ht="36" customHeight="1" thickBot="1" x14ac:dyDescent="0.45">
      <c r="A126" s="11"/>
      <c r="B126" s="12">
        <v>45133</v>
      </c>
      <c r="C126" s="13">
        <v>25246853</v>
      </c>
      <c r="D126" s="25" t="s">
        <v>73</v>
      </c>
      <c r="E126" s="15">
        <v>71726.75</v>
      </c>
      <c r="F126" s="15"/>
      <c r="G126" s="17">
        <f t="shared" si="1"/>
        <v>236314059.63999996</v>
      </c>
    </row>
    <row r="127" spans="1:7" ht="82.5" customHeight="1" thickBot="1" x14ac:dyDescent="0.45">
      <c r="A127" s="11"/>
      <c r="B127" s="12">
        <v>45133</v>
      </c>
      <c r="C127" s="21">
        <v>4524000000004</v>
      </c>
      <c r="D127" s="27" t="s">
        <v>118</v>
      </c>
      <c r="E127" s="15">
        <v>19700</v>
      </c>
      <c r="F127" s="15"/>
      <c r="G127" s="17">
        <f t="shared" si="1"/>
        <v>236294359.63999996</v>
      </c>
    </row>
    <row r="128" spans="1:7" ht="53.25" customHeight="1" thickBot="1" x14ac:dyDescent="0.45">
      <c r="A128" s="11"/>
      <c r="B128" s="12">
        <v>45133</v>
      </c>
      <c r="C128" s="21">
        <v>4524000000008</v>
      </c>
      <c r="D128" s="27" t="s">
        <v>119</v>
      </c>
      <c r="E128" s="15">
        <v>64500</v>
      </c>
      <c r="F128" s="15"/>
      <c r="G128" s="17">
        <f t="shared" si="1"/>
        <v>236229859.63999996</v>
      </c>
    </row>
    <row r="129" spans="1:8" ht="67.5" customHeight="1" thickBot="1" x14ac:dyDescent="0.45">
      <c r="A129" s="11"/>
      <c r="B129" s="12">
        <v>45133</v>
      </c>
      <c r="C129" s="21">
        <v>4524000000010</v>
      </c>
      <c r="D129" s="25" t="s">
        <v>120</v>
      </c>
      <c r="E129" s="15">
        <v>17600</v>
      </c>
      <c r="F129" s="15"/>
      <c r="G129" s="17">
        <f t="shared" si="1"/>
        <v>236212259.63999996</v>
      </c>
    </row>
    <row r="130" spans="1:8" ht="42.75" customHeight="1" thickBot="1" x14ac:dyDescent="0.45">
      <c r="A130" s="11"/>
      <c r="B130" s="12">
        <v>45133</v>
      </c>
      <c r="C130" s="13">
        <v>25273974</v>
      </c>
      <c r="D130" s="25" t="s">
        <v>121</v>
      </c>
      <c r="E130" s="15">
        <v>168404.54</v>
      </c>
      <c r="F130" s="15"/>
      <c r="G130" s="17">
        <f t="shared" si="1"/>
        <v>236043855.09999996</v>
      </c>
    </row>
    <row r="131" spans="1:8" ht="94.5" customHeight="1" thickBot="1" x14ac:dyDescent="0.45">
      <c r="A131" s="11"/>
      <c r="B131" s="12">
        <v>45133</v>
      </c>
      <c r="C131" s="21">
        <v>4524000000004</v>
      </c>
      <c r="D131" s="27" t="s">
        <v>122</v>
      </c>
      <c r="E131" s="15">
        <v>13550</v>
      </c>
      <c r="F131" s="15"/>
      <c r="G131" s="17">
        <f t="shared" si="1"/>
        <v>236030305.09999996</v>
      </c>
    </row>
    <row r="132" spans="1:8" ht="57.75" customHeight="1" thickBot="1" x14ac:dyDescent="0.45">
      <c r="A132" s="11"/>
      <c r="B132" s="12">
        <v>45133</v>
      </c>
      <c r="C132" s="21">
        <v>4524000000093</v>
      </c>
      <c r="D132" s="25" t="s">
        <v>123</v>
      </c>
      <c r="E132" s="15">
        <v>276000</v>
      </c>
      <c r="F132" s="15"/>
      <c r="G132" s="17">
        <f t="shared" si="1"/>
        <v>235754305.09999996</v>
      </c>
    </row>
    <row r="133" spans="1:8" ht="44.25" customHeight="1" thickBot="1" x14ac:dyDescent="0.45">
      <c r="A133" s="11"/>
      <c r="B133" s="12">
        <v>45135</v>
      </c>
      <c r="C133" s="13">
        <v>10005</v>
      </c>
      <c r="D133" s="25" t="s">
        <v>115</v>
      </c>
      <c r="E133" s="15">
        <v>20580</v>
      </c>
      <c r="F133" s="15"/>
      <c r="G133" s="17">
        <f t="shared" si="1"/>
        <v>235733725.09999996</v>
      </c>
    </row>
    <row r="134" spans="1:8" ht="36" customHeight="1" thickBot="1" x14ac:dyDescent="0.45">
      <c r="A134" s="11"/>
      <c r="B134" s="12">
        <v>45138</v>
      </c>
      <c r="C134" s="21">
        <v>4524000000012</v>
      </c>
      <c r="D134" s="25" t="s">
        <v>124</v>
      </c>
      <c r="E134" s="15">
        <v>165000</v>
      </c>
      <c r="F134" s="15"/>
      <c r="G134" s="17">
        <f t="shared" si="1"/>
        <v>235568725.09999996</v>
      </c>
    </row>
    <row r="135" spans="1:8" ht="36" customHeight="1" thickBot="1" x14ac:dyDescent="0.45">
      <c r="A135" s="11"/>
      <c r="B135" s="12">
        <v>45138</v>
      </c>
      <c r="C135" s="13"/>
      <c r="D135" s="25" t="s">
        <v>125</v>
      </c>
      <c r="E135" s="15">
        <v>80171.25</v>
      </c>
      <c r="F135" s="15"/>
      <c r="G135" s="17">
        <f t="shared" si="1"/>
        <v>235488553.84999996</v>
      </c>
    </row>
    <row r="136" spans="1:8" ht="48.75" customHeight="1" thickBot="1" x14ac:dyDescent="0.4">
      <c r="A136" s="41" t="s">
        <v>126</v>
      </c>
      <c r="B136" s="76" t="s">
        <v>127</v>
      </c>
      <c r="C136" s="77"/>
      <c r="D136" s="42"/>
      <c r="E136" s="43">
        <f>SUM(E15:E135)</f>
        <v>75312473.250000015</v>
      </c>
      <c r="F136" s="43">
        <f>SUM(F15:F135)</f>
        <v>79381535.370000005</v>
      </c>
      <c r="G136" s="44">
        <v>235488553.84999996</v>
      </c>
      <c r="H136" s="45"/>
    </row>
    <row r="137" spans="1:8" s="46" customFormat="1" ht="32.1" customHeight="1" x14ac:dyDescent="0.35">
      <c r="B137" s="47"/>
      <c r="C137" s="48"/>
      <c r="D137" s="49"/>
      <c r="E137" s="50"/>
      <c r="F137" s="50"/>
      <c r="G137" s="51"/>
      <c r="H137" s="45"/>
    </row>
    <row r="138" spans="1:8" s="46" customFormat="1" ht="32.1" customHeight="1" x14ac:dyDescent="0.35">
      <c r="B138" s="47"/>
      <c r="C138" s="48"/>
      <c r="D138" s="49"/>
      <c r="E138" s="50"/>
      <c r="F138" s="50"/>
      <c r="G138" s="51"/>
      <c r="H138" s="45"/>
    </row>
    <row r="139" spans="1:8" s="46" customFormat="1" ht="32.1" customHeight="1" x14ac:dyDescent="0.35">
      <c r="B139" s="47"/>
      <c r="C139" s="48"/>
      <c r="D139" s="49"/>
      <c r="E139" s="50"/>
      <c r="F139" s="50"/>
      <c r="G139" s="51"/>
      <c r="H139" s="45"/>
    </row>
    <row r="140" spans="1:8" s="46" customFormat="1" ht="32.1" customHeight="1" x14ac:dyDescent="0.35">
      <c r="B140" s="47"/>
      <c r="C140" s="48"/>
      <c r="D140" s="49"/>
      <c r="E140" s="50"/>
      <c r="F140" s="50"/>
      <c r="G140" s="51"/>
      <c r="H140" s="45"/>
    </row>
    <row r="141" spans="1:8" s="46" customFormat="1" ht="32.1" customHeight="1" x14ac:dyDescent="0.35">
      <c r="B141" s="47"/>
      <c r="C141" s="48"/>
      <c r="D141" s="49"/>
      <c r="E141" s="50"/>
      <c r="F141" s="50"/>
      <c r="G141" s="51"/>
      <c r="H141" s="45"/>
    </row>
    <row r="142" spans="1:8" ht="32.1" customHeight="1" x14ac:dyDescent="0.35">
      <c r="B142" s="52"/>
      <c r="C142" s="53"/>
      <c r="D142" s="5"/>
      <c r="E142" s="5"/>
      <c r="F142" s="54"/>
      <c r="G142" s="7"/>
      <c r="H142" s="45"/>
    </row>
    <row r="143" spans="1:8" ht="32.1" customHeight="1" x14ac:dyDescent="0.45">
      <c r="A143" s="55" t="s">
        <v>128</v>
      </c>
      <c r="B143" s="78" t="s">
        <v>129</v>
      </c>
      <c r="C143" s="78"/>
      <c r="D143" s="56" t="s">
        <v>130</v>
      </c>
      <c r="E143" s="79" t="s">
        <v>131</v>
      </c>
      <c r="F143" s="79"/>
      <c r="G143" s="79"/>
      <c r="H143" s="45"/>
    </row>
    <row r="144" spans="1:8" ht="32.1" customHeight="1" x14ac:dyDescent="0.5">
      <c r="A144" s="6"/>
      <c r="B144" s="80" t="s">
        <v>132</v>
      </c>
      <c r="C144" s="80"/>
      <c r="D144" s="57" t="s">
        <v>133</v>
      </c>
      <c r="E144" s="58"/>
      <c r="F144" s="57" t="s">
        <v>134</v>
      </c>
      <c r="G144" s="59"/>
      <c r="H144" s="45"/>
    </row>
    <row r="145" spans="1:8" ht="32.1" customHeight="1" x14ac:dyDescent="0.45">
      <c r="A145" s="6" t="s">
        <v>135</v>
      </c>
      <c r="B145" s="80" t="s">
        <v>136</v>
      </c>
      <c r="C145" s="80"/>
      <c r="D145" s="57" t="s">
        <v>137</v>
      </c>
      <c r="E145" s="60"/>
      <c r="F145" s="61" t="s">
        <v>138</v>
      </c>
      <c r="G145" s="61"/>
      <c r="H145" s="45"/>
    </row>
    <row r="146" spans="1:8" s="46" customFormat="1" ht="32.1" customHeight="1" x14ac:dyDescent="0.35">
      <c r="B146" s="62"/>
      <c r="C146" s="53"/>
      <c r="D146" s="63"/>
      <c r="E146" s="64"/>
      <c r="F146" s="65"/>
      <c r="G146" s="66"/>
    </row>
    <row r="147" spans="1:8" s="46" customFormat="1" ht="32.1" customHeight="1" x14ac:dyDescent="0.35">
      <c r="B147" s="67"/>
      <c r="C147" s="68"/>
      <c r="D147" s="63"/>
      <c r="E147" s="64"/>
      <c r="F147" s="64"/>
      <c r="G147" s="66"/>
    </row>
    <row r="148" spans="1:8" s="46" customFormat="1" ht="32.1" customHeight="1" x14ac:dyDescent="0.35">
      <c r="B148" s="67"/>
      <c r="C148" s="68"/>
      <c r="D148" s="63"/>
      <c r="E148" s="64"/>
      <c r="F148" s="64"/>
      <c r="G148" s="66"/>
    </row>
    <row r="149" spans="1:8" s="46" customFormat="1" ht="32.1" customHeight="1" x14ac:dyDescent="0.35">
      <c r="B149" s="67"/>
      <c r="C149" s="68"/>
      <c r="D149" s="63"/>
      <c r="E149" s="64"/>
      <c r="F149" s="64"/>
      <c r="G149" s="66"/>
    </row>
    <row r="150" spans="1:8" s="46" customFormat="1" ht="32.1" customHeight="1" x14ac:dyDescent="0.35">
      <c r="B150" s="67"/>
      <c r="C150" s="68"/>
      <c r="D150" s="63"/>
      <c r="E150" s="64"/>
      <c r="F150" s="65"/>
      <c r="G150" s="66"/>
    </row>
    <row r="151" spans="1:8" s="46" customFormat="1" ht="32.1" customHeight="1" x14ac:dyDescent="0.35">
      <c r="B151" s="67"/>
      <c r="C151" s="68"/>
      <c r="D151" s="63"/>
      <c r="E151" s="64"/>
      <c r="F151" s="64"/>
      <c r="G151" s="66"/>
    </row>
    <row r="152" spans="1:8" s="46" customFormat="1" ht="32.1" customHeight="1" x14ac:dyDescent="0.35">
      <c r="C152" s="69"/>
      <c r="E152" s="70"/>
      <c r="G152" s="66"/>
    </row>
    <row r="153" spans="1:8" s="46" customFormat="1" ht="32.1" customHeight="1" x14ac:dyDescent="0.35">
      <c r="C153" s="69"/>
      <c r="G153" s="66"/>
    </row>
    <row r="154" spans="1:8" s="46" customFormat="1" ht="32.1" customHeight="1" x14ac:dyDescent="0.35">
      <c r="C154" s="69"/>
      <c r="G154" s="66"/>
    </row>
    <row r="155" spans="1:8" ht="32.1" customHeight="1" x14ac:dyDescent="0.35">
      <c r="B155" s="46"/>
      <c r="C155" s="69"/>
    </row>
    <row r="156" spans="1:8" ht="32.1" customHeight="1" x14ac:dyDescent="0.35">
      <c r="B156" s="46"/>
      <c r="C156" s="69"/>
    </row>
  </sheetData>
  <mergeCells count="12">
    <mergeCell ref="B145:C145"/>
    <mergeCell ref="B7:G7"/>
    <mergeCell ref="B8:G8"/>
    <mergeCell ref="B9:G9"/>
    <mergeCell ref="B10:G10"/>
    <mergeCell ref="B11:G11"/>
    <mergeCell ref="A12:G12"/>
    <mergeCell ref="A13:F13"/>
    <mergeCell ref="B136:C136"/>
    <mergeCell ref="B143:C143"/>
    <mergeCell ref="E143:G143"/>
    <mergeCell ref="B144:C144"/>
  </mergeCells>
  <pageMargins left="0.25" right="0.25" top="0.75" bottom="0.75" header="0.3" footer="0.3"/>
  <pageSetup paperSize="9" scale="3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Julio 2023</vt:lpstr>
      <vt:lpstr>'Julio 2023'!Área_de_impresión</vt:lpstr>
      <vt:lpstr>'Julio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Yoldany Polanco Alcantara</dc:creator>
  <cp:lastModifiedBy>Yoldany Polanco Alcantara</cp:lastModifiedBy>
  <dcterms:created xsi:type="dcterms:W3CDTF">2023-08-07T17:45:49Z</dcterms:created>
  <dcterms:modified xsi:type="dcterms:W3CDTF">2023-08-07T17:51:07Z</dcterms:modified>
</cp:coreProperties>
</file>