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bobadilla\Desktop\Transito\"/>
    </mc:Choice>
  </mc:AlternateContent>
  <bookViews>
    <workbookView xWindow="0" yWindow="0" windowWidth="20400" windowHeight="78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D72" i="1"/>
  <c r="F12" i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</calcChain>
</file>

<file path=xl/sharedStrings.xml><?xml version="1.0" encoding="utf-8"?>
<sst xmlns="http://schemas.openxmlformats.org/spreadsheetml/2006/main" count="82" uniqueCount="77">
  <si>
    <t>TRIBUNAL SUPERIOR ELECTORAL</t>
  </si>
  <si>
    <t>DIRECCIÓN FINANCIERA</t>
  </si>
  <si>
    <t>INGRESOS-EGRESOS</t>
  </si>
  <si>
    <t>Del 01 al 30 de Abril del  2022</t>
  </si>
  <si>
    <t>VALOR EN RD$</t>
  </si>
  <si>
    <t>Fecha</t>
  </si>
  <si>
    <t>Ck/Transf.</t>
  </si>
  <si>
    <t>Descripción</t>
  </si>
  <si>
    <t>Débito</t>
  </si>
  <si>
    <t>Crédito</t>
  </si>
  <si>
    <t>Balance</t>
  </si>
  <si>
    <t>Deposito a Cuenta por Subsidio de Enfermedad de la SISALRIL</t>
  </si>
  <si>
    <t xml:space="preserve">Deposito (devolución de cheque No. 9724 </t>
  </si>
  <si>
    <t xml:space="preserve">Mildred Zapata </t>
  </si>
  <si>
    <t>Vegazo Ingenieros Electromecanicos, SRL</t>
  </si>
  <si>
    <t>Cooperativa Nacional de Servicios Multiples de Servidores Judiciales (Pago de cuotas de los Magistrados Fernandez, Biaggi y el Mag. Presidente Camacho)</t>
  </si>
  <si>
    <t>Pago de viaticos al peronal que visito el 30/3/2022 a Santiago y el 01/4/2022 a la Romana, para las oficinas que se estan aperturando  Servicio al  Ciudadano.</t>
  </si>
  <si>
    <t>Comunicaciones y Redes de Santo Domingo, S.R.L</t>
  </si>
  <si>
    <t>F M P Service Technologi, SRL</t>
  </si>
  <si>
    <t>Claridany De Los Santos Ortiz (caja chica de la Dirección de Inspección)</t>
  </si>
  <si>
    <t>Miguelina Francis Francisco (pago prestaciones)</t>
  </si>
  <si>
    <t xml:space="preserve">Pedro de Jesus Diaz </t>
  </si>
  <si>
    <t>Sara Celeste Rosario Sanchez</t>
  </si>
  <si>
    <t>Enigma Design, SRL</t>
  </si>
  <si>
    <t>Compañía Dominicana de Telefono, (servicios fijos Marzo/2022)</t>
  </si>
  <si>
    <t>Compañía Dominicana de Telefono, (servicios flota Marzo/2022)</t>
  </si>
  <si>
    <t xml:space="preserve">Pago de Nómina Vacacional por Antigüedad Empleados TSE correspondiente al mes de Abril/2022 </t>
  </si>
  <si>
    <t>Humanos Seguros, SA</t>
  </si>
  <si>
    <t>kyodom, SRL</t>
  </si>
  <si>
    <t>Franchesca Rodriguez (caja chica de Dirección Administrativa)</t>
  </si>
  <si>
    <t>Carlos Jose Martinez Paredes</t>
  </si>
  <si>
    <t>Gastos de bolsillo, viaje a New York, EE.UU. del Mag. Titular Ygnacio P. Camacho y Mag. Fernando Fernandez, quienes  participaran  en el seminario Contencioso Electoral y la Rectificación de Actas, del 21 al 24 de abril/2022.</t>
  </si>
  <si>
    <t>Consorcios de Tarjetas Dominicanas, S.A.</t>
  </si>
  <si>
    <t>Asignación Presupuestaria</t>
  </si>
  <si>
    <t>Nómina Gastos de Representación,  Abril/2022</t>
  </si>
  <si>
    <t>Nómina Dieta Jueces Suplentes  Abril/2022</t>
  </si>
  <si>
    <t>Nómina por Servicios Prestados (Marisol Tobal Williams) Abril/2022</t>
  </si>
  <si>
    <t>Nómina de Compensación Militares, Abril/2022</t>
  </si>
  <si>
    <t>Nómina Combustible, Abril/2022</t>
  </si>
  <si>
    <t>Nómina de Empleados Fijos, Abril/2022</t>
  </si>
  <si>
    <t>Cooperativa Nacional de Servicios Multiples de Servidores Judiciales (Aporte del Mag. Biaggi Lama)</t>
  </si>
  <si>
    <t>Cooperativa Nacional de Servicios Multiples de Servidores Judiciales (Aporte del Mag. Fernando Fernandez)</t>
  </si>
  <si>
    <t>Cooperativa Nacional de Servicios Multiples de Servidores Judiciales (Aporte del Mag. Presidente Ygnacio P. Camacho)</t>
  </si>
  <si>
    <t>Pago IR3 Retenciones y Retribuciones en Renta (periodo 02/2022)</t>
  </si>
  <si>
    <t>cheque reintegrado</t>
  </si>
  <si>
    <t>M G General Supply, SRL</t>
  </si>
  <si>
    <t>Muñoz Concepto Mobiliario</t>
  </si>
  <si>
    <t>Yokasta Guillen Olivares</t>
  </si>
  <si>
    <t xml:space="preserve">Carmen Dolores Duran </t>
  </si>
  <si>
    <t>Humano Seguros, SA (seguro complementario)</t>
  </si>
  <si>
    <t>Humano Seguros, SA (seguro internacional)</t>
  </si>
  <si>
    <t>Blue Data, SRL</t>
  </si>
  <si>
    <t>Suplidora Renma, SRL</t>
  </si>
  <si>
    <t>Amaram Enterprise, SRL</t>
  </si>
  <si>
    <t>Muebles Omar, S.A</t>
  </si>
  <si>
    <t>GTG Industrial, SRL</t>
  </si>
  <si>
    <t>Pago IR3 Retenciones y Retribuciones en Renta (periodo 03/2022)</t>
  </si>
  <si>
    <t>Elisa Alexandra Abreu Jimenez</t>
  </si>
  <si>
    <t xml:space="preserve">Rafael Rosario Vasquez </t>
  </si>
  <si>
    <t>Tecno Redes, SRL</t>
  </si>
  <si>
    <t>Pago Tesoreria de la Seguridad Social mes de Abril/2022</t>
  </si>
  <si>
    <t>Lenyirub, SRL</t>
  </si>
  <si>
    <t>Interdeco, SRL</t>
  </si>
  <si>
    <t>Maximum Pest Control, SRL</t>
  </si>
  <si>
    <t>Cancelación Préstamos Empleado Feliz de ex servidores de este TSE.</t>
  </si>
  <si>
    <t>Comisiones</t>
  </si>
  <si>
    <t>__________________</t>
  </si>
  <si>
    <t>___________________</t>
  </si>
  <si>
    <t>Lic. Yoldany Polanco</t>
  </si>
  <si>
    <t>Lic. José Joaquin Joa F.</t>
  </si>
  <si>
    <t>Lic. Jorge de Castro</t>
  </si>
  <si>
    <t>Elaborado por:</t>
  </si>
  <si>
    <t>Revisado por:</t>
  </si>
  <si>
    <t>Autorizado por:</t>
  </si>
  <si>
    <t>Analista Financiera</t>
  </si>
  <si>
    <t>Enc. De Contabilidad</t>
  </si>
  <si>
    <t>Enc.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</si>
</sst>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</font>
    <font>
      <sz val="10"/>
      <name val="Arial"/>
      <family val="2"/>
    </font>
    <font>
      <b/>
      <sz val="18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Font="1" applyBorder="1"/>
    <xf numFmtId="0" fontId="8" fillId="0" borderId="0" xfId="0" applyFont="1" applyBorder="1"/>
    <xf numFmtId="0" fontId="9" fillId="0" borderId="0" xfId="0" applyFont="1" applyBorder="1"/>
    <xf numFmtId="164" fontId="10" fillId="2" borderId="1" xfId="1" applyFont="1" applyFill="1" applyBorder="1" applyAlignment="1">
      <alignment horizontal="center"/>
    </xf>
    <xf numFmtId="0" fontId="11" fillId="3" borderId="1" xfId="0" applyFont="1" applyFill="1" applyBorder="1"/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/>
    <xf numFmtId="0" fontId="11" fillId="0" borderId="1" xfId="0" applyFont="1" applyFill="1" applyBorder="1"/>
    <xf numFmtId="0" fontId="10" fillId="0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11" fillId="3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4" fontId="11" fillId="3" borderId="1" xfId="0" applyNumberFormat="1" applyFont="1" applyFill="1" applyBorder="1" applyAlignment="1">
      <alignment horizontal="center"/>
    </xf>
    <xf numFmtId="14" fontId="11" fillId="0" borderId="1" xfId="0" applyNumberFormat="1" applyFont="1" applyFill="1" applyBorder="1" applyAlignment="1">
      <alignment horizontal="center"/>
    </xf>
    <xf numFmtId="4" fontId="11" fillId="3" borderId="1" xfId="0" applyNumberFormat="1" applyFont="1" applyFill="1" applyBorder="1" applyAlignment="1">
      <alignment horizontal="right"/>
    </xf>
    <xf numFmtId="4" fontId="11" fillId="3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/>
    <xf numFmtId="164" fontId="9" fillId="2" borderId="4" xfId="1" applyFont="1" applyFill="1" applyBorder="1"/>
    <xf numFmtId="164" fontId="9" fillId="0" borderId="1" xfId="1" applyFont="1" applyFill="1" applyBorder="1"/>
    <xf numFmtId="164" fontId="10" fillId="0" borderId="1" xfId="1" applyFont="1" applyFill="1" applyBorder="1"/>
    <xf numFmtId="164" fontId="10" fillId="2" borderId="1" xfId="1" applyFont="1" applyFill="1" applyBorder="1" applyAlignment="1">
      <alignment horizontal="left"/>
    </xf>
    <xf numFmtId="164" fontId="10" fillId="0" borderId="0" xfId="0" applyNumberFormat="1" applyFont="1" applyFill="1" applyBorder="1"/>
    <xf numFmtId="164" fontId="9" fillId="0" borderId="0" xfId="1" applyFont="1" applyFill="1" applyBorder="1"/>
    <xf numFmtId="14" fontId="11" fillId="0" borderId="0" xfId="0" applyNumberFormat="1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164" fontId="10" fillId="3" borderId="0" xfId="0" applyNumberFormat="1" applyFont="1" applyFill="1" applyBorder="1"/>
    <xf numFmtId="164" fontId="10" fillId="3" borderId="0" xfId="1" applyFont="1" applyFill="1" applyBorder="1"/>
    <xf numFmtId="0" fontId="10" fillId="0" borderId="0" xfId="0" applyFont="1" applyBorder="1"/>
    <xf numFmtId="0" fontId="12" fillId="0" borderId="0" xfId="0" applyFont="1"/>
    <xf numFmtId="0" fontId="9" fillId="0" borderId="0" xfId="0" applyFont="1" applyAlignment="1">
      <alignment horizontal="center"/>
    </xf>
    <xf numFmtId="164" fontId="10" fillId="2" borderId="2" xfId="1" applyFont="1" applyFill="1" applyBorder="1" applyAlignment="1">
      <alignment horizontal="right"/>
    </xf>
    <xf numFmtId="164" fontId="10" fillId="2" borderId="3" xfId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40" fontId="5" fillId="0" borderId="0" xfId="2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40" fontId="5" fillId="0" borderId="0" xfId="2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abSelected="1" workbookViewId="0">
      <selection activeCell="B16" sqref="B16"/>
    </sheetView>
  </sheetViews>
  <sheetFormatPr baseColWidth="10" defaultRowHeight="18.75" x14ac:dyDescent="0.3"/>
  <cols>
    <col min="1" max="1" width="19.85546875" customWidth="1"/>
    <col min="2" max="2" width="27.85546875" customWidth="1"/>
    <col min="3" max="3" width="101.42578125" style="20" customWidth="1"/>
    <col min="4" max="4" width="21.140625" customWidth="1"/>
    <col min="5" max="5" width="20.85546875" customWidth="1"/>
    <col min="6" max="6" width="26.5703125" customWidth="1"/>
  </cols>
  <sheetData>
    <row r="1" spans="1:6" ht="23.25" x14ac:dyDescent="0.35">
      <c r="A1" s="1"/>
      <c r="B1" s="2"/>
      <c r="C1" s="7"/>
      <c r="D1" s="1"/>
      <c r="E1" s="1"/>
      <c r="F1" s="3"/>
    </row>
    <row r="2" spans="1:6" ht="23.25" x14ac:dyDescent="0.35">
      <c r="A2" s="1"/>
      <c r="B2" s="2"/>
      <c r="C2" s="7"/>
      <c r="D2" s="1"/>
      <c r="E2" s="1"/>
      <c r="F2" s="3"/>
    </row>
    <row r="3" spans="1:6" ht="23.25" x14ac:dyDescent="0.35">
      <c r="A3" s="4"/>
      <c r="B3" s="5"/>
      <c r="C3" s="8"/>
      <c r="D3" s="4"/>
      <c r="E3" s="4"/>
      <c r="F3" s="6"/>
    </row>
    <row r="4" spans="1:6" ht="22.5" x14ac:dyDescent="0.25">
      <c r="A4" s="48" t="s">
        <v>0</v>
      </c>
      <c r="B4" s="48"/>
      <c r="C4" s="48"/>
      <c r="D4" s="48"/>
      <c r="E4" s="48"/>
      <c r="F4" s="48"/>
    </row>
    <row r="5" spans="1:6" ht="22.5" x14ac:dyDescent="0.3">
      <c r="A5" s="49" t="s">
        <v>1</v>
      </c>
      <c r="B5" s="49"/>
      <c r="C5" s="49"/>
      <c r="D5" s="49"/>
      <c r="E5" s="49"/>
      <c r="F5" s="49"/>
    </row>
    <row r="6" spans="1:6" ht="22.5" x14ac:dyDescent="0.3">
      <c r="A6" s="50" t="s">
        <v>2</v>
      </c>
      <c r="B6" s="50"/>
      <c r="C6" s="50"/>
      <c r="D6" s="50"/>
      <c r="E6" s="50"/>
      <c r="F6" s="50"/>
    </row>
    <row r="7" spans="1:6" ht="22.5" x14ac:dyDescent="0.3">
      <c r="A7" s="51" t="s">
        <v>3</v>
      </c>
      <c r="B7" s="51"/>
      <c r="C7" s="51"/>
      <c r="D7" s="51"/>
      <c r="E7" s="51"/>
      <c r="F7" s="51"/>
    </row>
    <row r="8" spans="1:6" ht="23.25" thickBot="1" x14ac:dyDescent="0.35">
      <c r="A8" s="51" t="s">
        <v>4</v>
      </c>
      <c r="B8" s="51"/>
      <c r="C8" s="51"/>
      <c r="D8" s="51"/>
      <c r="E8" s="51"/>
      <c r="F8" s="51"/>
    </row>
    <row r="9" spans="1:6" ht="26.25" thickBot="1" x14ac:dyDescent="0.4">
      <c r="A9" s="52"/>
      <c r="B9" s="52"/>
      <c r="C9" s="52"/>
      <c r="D9" s="52"/>
      <c r="E9" s="52"/>
      <c r="F9" s="52"/>
    </row>
    <row r="10" spans="1:6" ht="19.5" thickBot="1" x14ac:dyDescent="0.35">
      <c r="A10" s="41"/>
      <c r="B10" s="41"/>
      <c r="C10" s="41"/>
      <c r="D10" s="41"/>
      <c r="E10" s="42"/>
      <c r="F10" s="28">
        <v>124483910.83</v>
      </c>
    </row>
    <row r="11" spans="1:6" ht="19.5" thickBot="1" x14ac:dyDescent="0.35">
      <c r="A11" s="31" t="s">
        <v>5</v>
      </c>
      <c r="B11" s="9" t="s">
        <v>6</v>
      </c>
      <c r="C11" s="9" t="s">
        <v>7</v>
      </c>
      <c r="D11" s="9" t="s">
        <v>8</v>
      </c>
      <c r="E11" s="9" t="s">
        <v>9</v>
      </c>
      <c r="F11" s="9" t="s">
        <v>10</v>
      </c>
    </row>
    <row r="12" spans="1:6" ht="19.5" thickBot="1" x14ac:dyDescent="0.35">
      <c r="A12" s="23">
        <v>44652</v>
      </c>
      <c r="B12" s="21">
        <v>45240000</v>
      </c>
      <c r="C12" s="10" t="s">
        <v>11</v>
      </c>
      <c r="D12" s="25"/>
      <c r="E12" s="25">
        <v>87235.12</v>
      </c>
      <c r="F12" s="29">
        <f>+F10+E12-D12</f>
        <v>124571145.95</v>
      </c>
    </row>
    <row r="13" spans="1:6" ht="19.5" thickBot="1" x14ac:dyDescent="0.35">
      <c r="A13" s="23">
        <v>44655</v>
      </c>
      <c r="B13" s="21">
        <v>10060815</v>
      </c>
      <c r="C13" s="10" t="s">
        <v>12</v>
      </c>
      <c r="D13" s="25"/>
      <c r="E13" s="25">
        <v>2719</v>
      </c>
      <c r="F13" s="29">
        <f>+F12-D13+E13</f>
        <v>124573864.95</v>
      </c>
    </row>
    <row r="14" spans="1:6" ht="19.5" thickBot="1" x14ac:dyDescent="0.35">
      <c r="A14" s="23">
        <v>44656</v>
      </c>
      <c r="B14" s="21">
        <v>9775</v>
      </c>
      <c r="C14" s="10" t="s">
        <v>13</v>
      </c>
      <c r="D14" s="25">
        <v>50000</v>
      </c>
      <c r="E14" s="26"/>
      <c r="F14" s="29">
        <f t="shared" ref="F14:F71" si="0">+F13-D14+E14</f>
        <v>124523864.95</v>
      </c>
    </row>
    <row r="15" spans="1:6" ht="19.5" thickBot="1" x14ac:dyDescent="0.35">
      <c r="A15" s="23">
        <v>44656</v>
      </c>
      <c r="B15" s="21">
        <v>9776</v>
      </c>
      <c r="C15" s="10" t="s">
        <v>14</v>
      </c>
      <c r="D15" s="25">
        <v>65009.93</v>
      </c>
      <c r="E15" s="26"/>
      <c r="F15" s="29">
        <f t="shared" si="0"/>
        <v>124458855.02</v>
      </c>
    </row>
    <row r="16" spans="1:6" ht="38.25" thickBot="1" x14ac:dyDescent="0.35">
      <c r="A16" s="23">
        <v>44656</v>
      </c>
      <c r="B16" s="21">
        <v>26229950</v>
      </c>
      <c r="C16" s="11" t="s">
        <v>15</v>
      </c>
      <c r="D16" s="25">
        <v>120609.59</v>
      </c>
      <c r="E16" s="26"/>
      <c r="F16" s="29">
        <f t="shared" si="0"/>
        <v>124338245.42999999</v>
      </c>
    </row>
    <row r="17" spans="1:6" ht="38.25" thickBot="1" x14ac:dyDescent="0.35">
      <c r="A17" s="23">
        <v>44656</v>
      </c>
      <c r="B17" s="21">
        <v>45240000</v>
      </c>
      <c r="C17" s="12" t="s">
        <v>16</v>
      </c>
      <c r="D17" s="25">
        <v>12250</v>
      </c>
      <c r="E17" s="26"/>
      <c r="F17" s="29">
        <f t="shared" si="0"/>
        <v>124325995.42999999</v>
      </c>
    </row>
    <row r="18" spans="1:6" ht="19.5" thickBot="1" x14ac:dyDescent="0.35">
      <c r="A18" s="23">
        <v>44656</v>
      </c>
      <c r="B18" s="21">
        <v>26229951</v>
      </c>
      <c r="C18" s="10" t="s">
        <v>17</v>
      </c>
      <c r="D18" s="25">
        <v>56500</v>
      </c>
      <c r="E18" s="26"/>
      <c r="F18" s="29">
        <f t="shared" si="0"/>
        <v>124269495.42999999</v>
      </c>
    </row>
    <row r="19" spans="1:6" ht="19.5" thickBot="1" x14ac:dyDescent="0.35">
      <c r="A19" s="23">
        <v>44656</v>
      </c>
      <c r="B19" s="21">
        <v>26229950</v>
      </c>
      <c r="C19" s="13" t="s">
        <v>18</v>
      </c>
      <c r="D19" s="25">
        <v>534832.62</v>
      </c>
      <c r="E19" s="25"/>
      <c r="F19" s="29">
        <f t="shared" si="0"/>
        <v>123734662.80999999</v>
      </c>
    </row>
    <row r="20" spans="1:6" ht="19.5" thickBot="1" x14ac:dyDescent="0.35">
      <c r="A20" s="23">
        <v>44657</v>
      </c>
      <c r="B20" s="21">
        <v>9777</v>
      </c>
      <c r="C20" s="10" t="s">
        <v>19</v>
      </c>
      <c r="D20" s="25">
        <v>104221.08</v>
      </c>
      <c r="E20" s="26"/>
      <c r="F20" s="29">
        <f t="shared" si="0"/>
        <v>123630441.72999999</v>
      </c>
    </row>
    <row r="21" spans="1:6" ht="19.5" thickBot="1" x14ac:dyDescent="0.35">
      <c r="A21" s="23">
        <v>44658</v>
      </c>
      <c r="B21" s="21">
        <v>9778</v>
      </c>
      <c r="C21" s="10" t="s">
        <v>20</v>
      </c>
      <c r="D21" s="25">
        <v>632876.67000000004</v>
      </c>
      <c r="E21" s="26"/>
      <c r="F21" s="29">
        <f t="shared" si="0"/>
        <v>122997565.05999999</v>
      </c>
    </row>
    <row r="22" spans="1:6" ht="19.5" thickBot="1" x14ac:dyDescent="0.35">
      <c r="A22" s="23">
        <v>44658</v>
      </c>
      <c r="B22" s="21">
        <v>9779</v>
      </c>
      <c r="C22" s="10" t="s">
        <v>21</v>
      </c>
      <c r="D22" s="25">
        <v>54000</v>
      </c>
      <c r="E22" s="26"/>
      <c r="F22" s="29">
        <f t="shared" si="0"/>
        <v>122943565.05999999</v>
      </c>
    </row>
    <row r="23" spans="1:6" ht="19.5" thickBot="1" x14ac:dyDescent="0.35">
      <c r="A23" s="23">
        <v>44659</v>
      </c>
      <c r="B23" s="21">
        <v>9780</v>
      </c>
      <c r="C23" s="10" t="s">
        <v>22</v>
      </c>
      <c r="D23" s="25">
        <v>960216.25</v>
      </c>
      <c r="E23" s="26"/>
      <c r="F23" s="29">
        <f t="shared" si="0"/>
        <v>121983348.80999999</v>
      </c>
    </row>
    <row r="24" spans="1:6" ht="19.5" thickBot="1" x14ac:dyDescent="0.35">
      <c r="A24" s="23">
        <v>44659</v>
      </c>
      <c r="B24" s="21">
        <v>9781</v>
      </c>
      <c r="C24" s="10" t="s">
        <v>23</v>
      </c>
      <c r="D24" s="25">
        <v>173398.5</v>
      </c>
      <c r="E24" s="26"/>
      <c r="F24" s="29">
        <f t="shared" si="0"/>
        <v>121809950.30999999</v>
      </c>
    </row>
    <row r="25" spans="1:6" ht="19.5" thickBot="1" x14ac:dyDescent="0.35">
      <c r="A25" s="23">
        <v>44663</v>
      </c>
      <c r="B25" s="21">
        <v>26289127034</v>
      </c>
      <c r="C25" s="10" t="s">
        <v>24</v>
      </c>
      <c r="D25" s="25">
        <v>179453.6</v>
      </c>
      <c r="E25" s="26"/>
      <c r="F25" s="29">
        <f t="shared" si="0"/>
        <v>121630496.70999999</v>
      </c>
    </row>
    <row r="26" spans="1:6" ht="19.5" thickBot="1" x14ac:dyDescent="0.35">
      <c r="A26" s="23">
        <v>44663</v>
      </c>
      <c r="B26" s="21">
        <v>26289127545</v>
      </c>
      <c r="C26" s="10" t="s">
        <v>25</v>
      </c>
      <c r="D26" s="25">
        <v>229831.44</v>
      </c>
      <c r="E26" s="26"/>
      <c r="F26" s="29">
        <f t="shared" si="0"/>
        <v>121400665.27</v>
      </c>
    </row>
    <row r="27" spans="1:6" ht="19.5" thickBot="1" x14ac:dyDescent="0.35">
      <c r="A27" s="23">
        <v>44663</v>
      </c>
      <c r="B27" s="21">
        <v>45240000021</v>
      </c>
      <c r="C27" s="10" t="s">
        <v>26</v>
      </c>
      <c r="D27" s="25">
        <v>845131.85</v>
      </c>
      <c r="E27" s="26"/>
      <c r="F27" s="29">
        <f t="shared" si="0"/>
        <v>120555533.42</v>
      </c>
    </row>
    <row r="28" spans="1:6" ht="19.5" thickBot="1" x14ac:dyDescent="0.35">
      <c r="A28" s="23">
        <v>44663</v>
      </c>
      <c r="B28" s="21">
        <v>26289128083</v>
      </c>
      <c r="C28" s="10" t="s">
        <v>27</v>
      </c>
      <c r="D28" s="25">
        <v>2201224.46</v>
      </c>
      <c r="E28" s="26"/>
      <c r="F28" s="29">
        <f t="shared" si="0"/>
        <v>118354308.96000001</v>
      </c>
    </row>
    <row r="29" spans="1:6" ht="19.5" thickBot="1" x14ac:dyDescent="0.35">
      <c r="A29" s="23">
        <v>44663</v>
      </c>
      <c r="B29" s="21">
        <v>26289128638</v>
      </c>
      <c r="C29" s="10" t="s">
        <v>28</v>
      </c>
      <c r="D29" s="25">
        <v>22392.82</v>
      </c>
      <c r="E29" s="26"/>
      <c r="F29" s="29">
        <f t="shared" si="0"/>
        <v>118331916.14000002</v>
      </c>
    </row>
    <row r="30" spans="1:6" ht="19.5" thickBot="1" x14ac:dyDescent="0.35">
      <c r="A30" s="23">
        <v>44664</v>
      </c>
      <c r="B30" s="21">
        <v>9782</v>
      </c>
      <c r="C30" s="10" t="s">
        <v>29</v>
      </c>
      <c r="D30" s="25">
        <v>138898.94</v>
      </c>
      <c r="E30" s="26"/>
      <c r="F30" s="29">
        <f t="shared" si="0"/>
        <v>118193017.20000002</v>
      </c>
    </row>
    <row r="31" spans="1:6" ht="19.5" thickBot="1" x14ac:dyDescent="0.35">
      <c r="A31" s="23">
        <v>44664</v>
      </c>
      <c r="B31" s="21">
        <v>9783</v>
      </c>
      <c r="C31" s="10" t="s">
        <v>30</v>
      </c>
      <c r="D31" s="25">
        <v>158956</v>
      </c>
      <c r="E31" s="26"/>
      <c r="F31" s="29">
        <f t="shared" si="0"/>
        <v>118034061.20000002</v>
      </c>
    </row>
    <row r="32" spans="1:6" ht="57" thickBot="1" x14ac:dyDescent="0.35">
      <c r="A32" s="23">
        <v>44664</v>
      </c>
      <c r="B32" s="21">
        <v>2204134528</v>
      </c>
      <c r="C32" s="12" t="s">
        <v>31</v>
      </c>
      <c r="D32" s="25">
        <v>137400</v>
      </c>
      <c r="E32" s="26"/>
      <c r="F32" s="29">
        <f t="shared" si="0"/>
        <v>117896661.20000002</v>
      </c>
    </row>
    <row r="33" spans="1:6" ht="19.5" thickBot="1" x14ac:dyDescent="0.35">
      <c r="A33" s="23">
        <v>44669</v>
      </c>
      <c r="B33" s="21">
        <v>26338914478</v>
      </c>
      <c r="C33" s="10" t="s">
        <v>32</v>
      </c>
      <c r="D33" s="25">
        <v>20000</v>
      </c>
      <c r="E33" s="26"/>
      <c r="F33" s="29">
        <f t="shared" si="0"/>
        <v>117876661.20000002</v>
      </c>
    </row>
    <row r="34" spans="1:6" ht="19.5" thickBot="1" x14ac:dyDescent="0.35">
      <c r="A34" s="23">
        <v>44670</v>
      </c>
      <c r="B34" s="21">
        <v>45240000180</v>
      </c>
      <c r="C34" s="10" t="s">
        <v>33</v>
      </c>
      <c r="D34" s="26"/>
      <c r="E34" s="25">
        <v>75156794</v>
      </c>
      <c r="F34" s="29">
        <f t="shared" si="0"/>
        <v>193033455.20000002</v>
      </c>
    </row>
    <row r="35" spans="1:6" ht="19.5" thickBot="1" x14ac:dyDescent="0.35">
      <c r="A35" s="23">
        <v>44670</v>
      </c>
      <c r="B35" s="21">
        <v>45240000007</v>
      </c>
      <c r="C35" s="10" t="s">
        <v>34</v>
      </c>
      <c r="D35" s="25">
        <v>236669.06</v>
      </c>
      <c r="E35" s="26"/>
      <c r="F35" s="29">
        <f t="shared" si="0"/>
        <v>192796786.14000002</v>
      </c>
    </row>
    <row r="36" spans="1:6" ht="19.5" thickBot="1" x14ac:dyDescent="0.35">
      <c r="A36" s="23">
        <v>44670</v>
      </c>
      <c r="B36" s="21">
        <v>45240000006</v>
      </c>
      <c r="C36" s="10" t="s">
        <v>35</v>
      </c>
      <c r="D36" s="25">
        <v>256771.20000000001</v>
      </c>
      <c r="E36" s="26"/>
      <c r="F36" s="29">
        <f t="shared" si="0"/>
        <v>192540014.94000003</v>
      </c>
    </row>
    <row r="37" spans="1:6" ht="19.5" thickBot="1" x14ac:dyDescent="0.35">
      <c r="A37" s="23">
        <v>44670</v>
      </c>
      <c r="B37" s="21">
        <v>45240000002</v>
      </c>
      <c r="C37" s="10" t="s">
        <v>36</v>
      </c>
      <c r="D37" s="25">
        <v>45000</v>
      </c>
      <c r="E37" s="26"/>
      <c r="F37" s="29">
        <f t="shared" si="0"/>
        <v>192495014.94000003</v>
      </c>
    </row>
    <row r="38" spans="1:6" ht="19.5" thickBot="1" x14ac:dyDescent="0.35">
      <c r="A38" s="23">
        <v>44670</v>
      </c>
      <c r="B38" s="21">
        <v>45240000001</v>
      </c>
      <c r="C38" s="10" t="s">
        <v>37</v>
      </c>
      <c r="D38" s="25">
        <v>3682381.88</v>
      </c>
      <c r="E38" s="26"/>
      <c r="F38" s="29">
        <f t="shared" si="0"/>
        <v>188812633.06000003</v>
      </c>
    </row>
    <row r="39" spans="1:6" ht="19.5" thickBot="1" x14ac:dyDescent="0.35">
      <c r="A39" s="23">
        <v>44670</v>
      </c>
      <c r="B39" s="21">
        <v>45240000063</v>
      </c>
      <c r="C39" s="10" t="s">
        <v>38</v>
      </c>
      <c r="D39" s="25">
        <v>778520.6</v>
      </c>
      <c r="E39" s="26"/>
      <c r="F39" s="29">
        <f t="shared" si="0"/>
        <v>188034112.46000004</v>
      </c>
    </row>
    <row r="40" spans="1:6" ht="19.5" thickBot="1" x14ac:dyDescent="0.35">
      <c r="A40" s="23">
        <v>44670</v>
      </c>
      <c r="B40" s="21">
        <v>45240000353</v>
      </c>
      <c r="C40" s="10" t="s">
        <v>39</v>
      </c>
      <c r="D40" s="25">
        <v>25137932.940000001</v>
      </c>
      <c r="E40" s="26"/>
      <c r="F40" s="29">
        <f t="shared" si="0"/>
        <v>162896179.52000004</v>
      </c>
    </row>
    <row r="41" spans="1:6" ht="19.5" thickBot="1" x14ac:dyDescent="0.35">
      <c r="A41" s="23">
        <v>44670</v>
      </c>
      <c r="B41" s="21">
        <v>26350667541</v>
      </c>
      <c r="C41" s="10" t="s">
        <v>40</v>
      </c>
      <c r="D41" s="25">
        <v>44994.62</v>
      </c>
      <c r="E41" s="26"/>
      <c r="F41" s="29">
        <f t="shared" si="0"/>
        <v>162851184.90000004</v>
      </c>
    </row>
    <row r="42" spans="1:6" ht="38.25" thickBot="1" x14ac:dyDescent="0.35">
      <c r="A42" s="23">
        <v>44670</v>
      </c>
      <c r="B42" s="21">
        <v>26350667036</v>
      </c>
      <c r="C42" s="11" t="s">
        <v>41</v>
      </c>
      <c r="D42" s="25">
        <v>12425</v>
      </c>
      <c r="E42" s="26"/>
      <c r="F42" s="29">
        <f t="shared" si="0"/>
        <v>162838759.90000004</v>
      </c>
    </row>
    <row r="43" spans="1:6" ht="38.25" thickBot="1" x14ac:dyDescent="0.35">
      <c r="A43" s="23">
        <v>44670</v>
      </c>
      <c r="B43" s="21">
        <v>26350666575</v>
      </c>
      <c r="C43" s="11" t="s">
        <v>42</v>
      </c>
      <c r="D43" s="25">
        <v>101985.48</v>
      </c>
      <c r="E43" s="26"/>
      <c r="F43" s="29">
        <f t="shared" si="0"/>
        <v>162736774.42000005</v>
      </c>
    </row>
    <row r="44" spans="1:6" ht="19.5" thickBot="1" x14ac:dyDescent="0.35">
      <c r="A44" s="23">
        <v>44670</v>
      </c>
      <c r="B44" s="21">
        <v>26350664311</v>
      </c>
      <c r="C44" s="10" t="s">
        <v>43</v>
      </c>
      <c r="D44" s="25">
        <v>3147973.61</v>
      </c>
      <c r="E44" s="26"/>
      <c r="F44" s="29">
        <f t="shared" si="0"/>
        <v>159588800.81000003</v>
      </c>
    </row>
    <row r="45" spans="1:6" ht="19.5" thickBot="1" x14ac:dyDescent="0.35">
      <c r="A45" s="23">
        <v>44673</v>
      </c>
      <c r="B45" s="21">
        <v>9650</v>
      </c>
      <c r="C45" s="10" t="s">
        <v>44</v>
      </c>
      <c r="D45" s="26"/>
      <c r="E45" s="25">
        <v>86604.18</v>
      </c>
      <c r="F45" s="29">
        <f t="shared" si="0"/>
        <v>159675404.99000004</v>
      </c>
    </row>
    <row r="46" spans="1:6" ht="19.5" thickBot="1" x14ac:dyDescent="0.35">
      <c r="A46" s="23">
        <v>44673</v>
      </c>
      <c r="B46" s="21">
        <v>9761</v>
      </c>
      <c r="C46" s="10" t="s">
        <v>44</v>
      </c>
      <c r="D46" s="26"/>
      <c r="E46" s="25">
        <v>579581.93000000005</v>
      </c>
      <c r="F46" s="29">
        <f t="shared" si="0"/>
        <v>160254986.92000005</v>
      </c>
    </row>
    <row r="47" spans="1:6" ht="19.5" thickBot="1" x14ac:dyDescent="0.35">
      <c r="A47" s="23">
        <v>44673</v>
      </c>
      <c r="B47" s="21">
        <v>9767</v>
      </c>
      <c r="C47" s="10" t="s">
        <v>44</v>
      </c>
      <c r="D47" s="26"/>
      <c r="E47" s="25">
        <v>532948.79</v>
      </c>
      <c r="F47" s="29">
        <f t="shared" si="0"/>
        <v>160787935.71000004</v>
      </c>
    </row>
    <row r="48" spans="1:6" ht="19.5" thickBot="1" x14ac:dyDescent="0.35">
      <c r="A48" s="23">
        <v>44677</v>
      </c>
      <c r="B48" s="21">
        <v>2643342160</v>
      </c>
      <c r="C48" s="10" t="s">
        <v>45</v>
      </c>
      <c r="D48" s="25">
        <v>20775.05</v>
      </c>
      <c r="E48" s="26"/>
      <c r="F48" s="29">
        <f t="shared" si="0"/>
        <v>160767160.66000003</v>
      </c>
    </row>
    <row r="49" spans="1:6" ht="19.5" thickBot="1" x14ac:dyDescent="0.35">
      <c r="A49" s="23">
        <v>44677</v>
      </c>
      <c r="B49" s="21">
        <v>2643342226</v>
      </c>
      <c r="C49" s="10" t="s">
        <v>46</v>
      </c>
      <c r="D49" s="25">
        <v>1074579.1499999999</v>
      </c>
      <c r="E49" s="26"/>
      <c r="F49" s="29">
        <f t="shared" si="0"/>
        <v>159692581.51000002</v>
      </c>
    </row>
    <row r="50" spans="1:6" ht="19.5" thickBot="1" x14ac:dyDescent="0.35">
      <c r="A50" s="23">
        <v>44676</v>
      </c>
      <c r="B50" s="21">
        <v>9784</v>
      </c>
      <c r="C50" s="10" t="s">
        <v>47</v>
      </c>
      <c r="D50" s="25">
        <v>430598.49</v>
      </c>
      <c r="E50" s="26"/>
      <c r="F50" s="29">
        <f t="shared" si="0"/>
        <v>159261983.02000001</v>
      </c>
    </row>
    <row r="51" spans="1:6" ht="19.5" thickBot="1" x14ac:dyDescent="0.35">
      <c r="A51" s="23">
        <v>44676</v>
      </c>
      <c r="B51" s="21">
        <v>9785</v>
      </c>
      <c r="C51" s="10" t="s">
        <v>48</v>
      </c>
      <c r="D51" s="25">
        <v>22881.360000000001</v>
      </c>
      <c r="E51" s="26"/>
      <c r="F51" s="29">
        <f t="shared" si="0"/>
        <v>159239101.66</v>
      </c>
    </row>
    <row r="52" spans="1:6" ht="19.5" thickBot="1" x14ac:dyDescent="0.35">
      <c r="A52" s="23">
        <v>44677</v>
      </c>
      <c r="B52" s="21">
        <v>2643342284</v>
      </c>
      <c r="C52" s="10" t="s">
        <v>49</v>
      </c>
      <c r="D52" s="25">
        <v>2257352.87</v>
      </c>
      <c r="E52" s="26"/>
      <c r="F52" s="29">
        <f t="shared" si="0"/>
        <v>156981748.78999999</v>
      </c>
    </row>
    <row r="53" spans="1:6" ht="19.5" thickBot="1" x14ac:dyDescent="0.35">
      <c r="A53" s="23">
        <v>44677</v>
      </c>
      <c r="B53" s="21">
        <v>2643342329</v>
      </c>
      <c r="C53" s="10" t="s">
        <v>50</v>
      </c>
      <c r="D53" s="25">
        <v>67716.83</v>
      </c>
      <c r="E53" s="26"/>
      <c r="F53" s="29">
        <f t="shared" si="0"/>
        <v>156914031.95999998</v>
      </c>
    </row>
    <row r="54" spans="1:6" ht="19.5" thickBot="1" x14ac:dyDescent="0.35">
      <c r="A54" s="23">
        <v>44677</v>
      </c>
      <c r="B54" s="21">
        <v>2643342676</v>
      </c>
      <c r="C54" s="10" t="s">
        <v>51</v>
      </c>
      <c r="D54" s="25">
        <v>847500</v>
      </c>
      <c r="E54" s="26"/>
      <c r="F54" s="29">
        <f t="shared" si="0"/>
        <v>156066531.95999998</v>
      </c>
    </row>
    <row r="55" spans="1:6" ht="19.5" thickBot="1" x14ac:dyDescent="0.35">
      <c r="A55" s="23">
        <v>44677</v>
      </c>
      <c r="B55" s="21">
        <v>2643342784</v>
      </c>
      <c r="C55" s="10" t="s">
        <v>51</v>
      </c>
      <c r="D55" s="25">
        <v>245520.75</v>
      </c>
      <c r="E55" s="26"/>
      <c r="F55" s="29">
        <f t="shared" si="0"/>
        <v>155821011.20999998</v>
      </c>
    </row>
    <row r="56" spans="1:6" ht="19.5" thickBot="1" x14ac:dyDescent="0.35">
      <c r="A56" s="23">
        <v>44677</v>
      </c>
      <c r="B56" s="21">
        <v>2643342377</v>
      </c>
      <c r="C56" s="10" t="s">
        <v>46</v>
      </c>
      <c r="D56" s="25">
        <v>834505</v>
      </c>
      <c r="E56" s="26"/>
      <c r="F56" s="29">
        <f t="shared" si="0"/>
        <v>154986506.20999998</v>
      </c>
    </row>
    <row r="57" spans="1:6" ht="19.5" thickBot="1" x14ac:dyDescent="0.35">
      <c r="A57" s="23">
        <v>44677</v>
      </c>
      <c r="B57" s="21">
        <v>2643342465</v>
      </c>
      <c r="C57" s="10" t="s">
        <v>52</v>
      </c>
      <c r="D57" s="25">
        <v>29492</v>
      </c>
      <c r="E57" s="26"/>
      <c r="F57" s="29">
        <f t="shared" si="0"/>
        <v>154957014.20999998</v>
      </c>
    </row>
    <row r="58" spans="1:6" ht="19.5" thickBot="1" x14ac:dyDescent="0.35">
      <c r="A58" s="23">
        <v>44677</v>
      </c>
      <c r="B58" s="21">
        <v>2643342555</v>
      </c>
      <c r="C58" s="10" t="s">
        <v>53</v>
      </c>
      <c r="D58" s="25">
        <v>1180161.06</v>
      </c>
      <c r="E58" s="26"/>
      <c r="F58" s="29">
        <f t="shared" si="0"/>
        <v>153776853.14999998</v>
      </c>
    </row>
    <row r="59" spans="1:6" ht="19.5" thickBot="1" x14ac:dyDescent="0.35">
      <c r="A59" s="23">
        <v>44677</v>
      </c>
      <c r="B59" s="21">
        <v>2643342624</v>
      </c>
      <c r="C59" s="10" t="s">
        <v>54</v>
      </c>
      <c r="D59" s="25">
        <v>337671.53</v>
      </c>
      <c r="E59" s="26"/>
      <c r="F59" s="29">
        <f t="shared" si="0"/>
        <v>153439181.61999997</v>
      </c>
    </row>
    <row r="60" spans="1:6" ht="19.5" thickBot="1" x14ac:dyDescent="0.35">
      <c r="A60" s="23">
        <v>44677</v>
      </c>
      <c r="B60" s="21">
        <v>2643345110</v>
      </c>
      <c r="C60" s="10" t="s">
        <v>55</v>
      </c>
      <c r="D60" s="25">
        <v>193480.3</v>
      </c>
      <c r="E60" s="26"/>
      <c r="F60" s="29">
        <f t="shared" si="0"/>
        <v>153245701.31999996</v>
      </c>
    </row>
    <row r="61" spans="1:6" ht="19.5" thickBot="1" x14ac:dyDescent="0.35">
      <c r="A61" s="23">
        <v>44677</v>
      </c>
      <c r="B61" s="21">
        <v>2643345191</v>
      </c>
      <c r="C61" s="10" t="s">
        <v>56</v>
      </c>
      <c r="D61" s="25">
        <v>3194720.21</v>
      </c>
      <c r="E61" s="26"/>
      <c r="F61" s="29">
        <f t="shared" si="0"/>
        <v>150050981.10999995</v>
      </c>
    </row>
    <row r="62" spans="1:6" ht="19.5" thickBot="1" x14ac:dyDescent="0.35">
      <c r="A62" s="24">
        <v>44679</v>
      </c>
      <c r="B62" s="22">
        <v>9786</v>
      </c>
      <c r="C62" s="14" t="s">
        <v>57</v>
      </c>
      <c r="D62" s="25">
        <v>2689114.24</v>
      </c>
      <c r="E62" s="26"/>
      <c r="F62" s="29">
        <f t="shared" si="0"/>
        <v>147361866.86999995</v>
      </c>
    </row>
    <row r="63" spans="1:6" ht="19.5" thickBot="1" x14ac:dyDescent="0.35">
      <c r="A63" s="24">
        <v>44679</v>
      </c>
      <c r="B63" s="22">
        <v>9787</v>
      </c>
      <c r="C63" s="14" t="s">
        <v>58</v>
      </c>
      <c r="D63" s="25">
        <v>1114827.77</v>
      </c>
      <c r="E63" s="26"/>
      <c r="F63" s="29">
        <f t="shared" si="0"/>
        <v>146247039.09999993</v>
      </c>
    </row>
    <row r="64" spans="1:6" ht="19.5" thickBot="1" x14ac:dyDescent="0.35">
      <c r="A64" s="24">
        <v>44680</v>
      </c>
      <c r="B64" s="22">
        <v>2648029342</v>
      </c>
      <c r="C64" s="14" t="s">
        <v>59</v>
      </c>
      <c r="D64" s="25">
        <v>282310.34999999998</v>
      </c>
      <c r="E64" s="26"/>
      <c r="F64" s="29">
        <f t="shared" si="0"/>
        <v>145964728.74999994</v>
      </c>
    </row>
    <row r="65" spans="1:6" ht="19.5" thickBot="1" x14ac:dyDescent="0.35">
      <c r="A65" s="24">
        <v>44680</v>
      </c>
      <c r="B65" s="22">
        <v>2648029412</v>
      </c>
      <c r="C65" s="14" t="s">
        <v>60</v>
      </c>
      <c r="D65" s="25">
        <v>6050430.2300000004</v>
      </c>
      <c r="E65" s="26"/>
      <c r="F65" s="29">
        <f t="shared" si="0"/>
        <v>139914298.51999995</v>
      </c>
    </row>
    <row r="66" spans="1:6" ht="19.5" thickBot="1" x14ac:dyDescent="0.35">
      <c r="A66" s="23">
        <v>44680</v>
      </c>
      <c r="B66" s="21">
        <v>2648029524</v>
      </c>
      <c r="C66" s="10" t="s">
        <v>61</v>
      </c>
      <c r="D66" s="25">
        <v>19960.599999999999</v>
      </c>
      <c r="E66" s="26"/>
      <c r="F66" s="29">
        <f t="shared" si="0"/>
        <v>139894337.91999996</v>
      </c>
    </row>
    <row r="67" spans="1:6" ht="19.5" thickBot="1" x14ac:dyDescent="0.35">
      <c r="A67" s="23">
        <v>44680</v>
      </c>
      <c r="B67" s="21">
        <v>2648029641</v>
      </c>
      <c r="C67" s="10" t="s">
        <v>62</v>
      </c>
      <c r="D67" s="25">
        <v>177568.2</v>
      </c>
      <c r="E67" s="26"/>
      <c r="F67" s="29">
        <f t="shared" si="0"/>
        <v>139716769.71999997</v>
      </c>
    </row>
    <row r="68" spans="1:6" ht="19.5" thickBot="1" x14ac:dyDescent="0.35">
      <c r="A68" s="23">
        <v>44680</v>
      </c>
      <c r="B68" s="21">
        <v>2648029734</v>
      </c>
      <c r="C68" s="10" t="s">
        <v>63</v>
      </c>
      <c r="D68" s="25">
        <v>15960.45</v>
      </c>
      <c r="E68" s="26"/>
      <c r="F68" s="29">
        <f t="shared" si="0"/>
        <v>139700809.26999998</v>
      </c>
    </row>
    <row r="69" spans="1:6" ht="19.5" thickBot="1" x14ac:dyDescent="0.35">
      <c r="A69" s="23">
        <v>44680</v>
      </c>
      <c r="B69" s="21">
        <v>2204290016</v>
      </c>
      <c r="C69" s="10" t="s">
        <v>64</v>
      </c>
      <c r="D69" s="25">
        <v>1053418.97</v>
      </c>
      <c r="E69" s="26"/>
      <c r="F69" s="29">
        <f t="shared" si="0"/>
        <v>138647390.29999998</v>
      </c>
    </row>
    <row r="70" spans="1:6" ht="19.5" thickBot="1" x14ac:dyDescent="0.35">
      <c r="A70" s="23">
        <v>44680</v>
      </c>
      <c r="B70" s="21"/>
      <c r="C70" s="10" t="s">
        <v>65</v>
      </c>
      <c r="D70" s="25">
        <v>74500.17</v>
      </c>
      <c r="E70" s="26"/>
      <c r="F70" s="29">
        <f t="shared" si="0"/>
        <v>138572890.13</v>
      </c>
    </row>
    <row r="71" spans="1:6" ht="19.5" thickBot="1" x14ac:dyDescent="0.35">
      <c r="A71" s="23"/>
      <c r="B71" s="21"/>
      <c r="C71" s="10"/>
      <c r="D71" s="25"/>
      <c r="E71" s="26"/>
      <c r="F71" s="30">
        <f t="shared" si="0"/>
        <v>138572890.13</v>
      </c>
    </row>
    <row r="72" spans="1:6" ht="19.5" thickBot="1" x14ac:dyDescent="0.35">
      <c r="A72" s="43"/>
      <c r="B72" s="43"/>
      <c r="C72" s="43"/>
      <c r="D72" s="27">
        <f>SUM(D12:D70)</f>
        <v>62356903.720000006</v>
      </c>
      <c r="E72" s="27">
        <f>SUM(E12:E70)</f>
        <v>76445883.020000026</v>
      </c>
      <c r="F72" s="29"/>
    </row>
    <row r="73" spans="1:6" x14ac:dyDescent="0.3">
      <c r="A73" s="15"/>
      <c r="B73" s="15"/>
      <c r="C73" s="15"/>
      <c r="D73" s="32"/>
      <c r="E73" s="32"/>
      <c r="F73" s="33"/>
    </row>
    <row r="74" spans="1:6" x14ac:dyDescent="0.3">
      <c r="A74" s="34"/>
      <c r="B74" s="35"/>
      <c r="C74" s="16"/>
      <c r="D74" s="36"/>
      <c r="E74" s="36"/>
      <c r="F74" s="37"/>
    </row>
    <row r="75" spans="1:6" x14ac:dyDescent="0.3">
      <c r="A75" s="34"/>
      <c r="B75" s="35"/>
      <c r="C75" s="16"/>
      <c r="D75" s="36"/>
      <c r="E75" s="36"/>
      <c r="F75" s="37"/>
    </row>
    <row r="76" spans="1:6" x14ac:dyDescent="0.3">
      <c r="A76" s="34"/>
      <c r="B76" s="35"/>
      <c r="C76" s="16"/>
      <c r="D76" s="36"/>
      <c r="E76" s="36"/>
      <c r="F76" s="37"/>
    </row>
    <row r="77" spans="1:6" x14ac:dyDescent="0.3">
      <c r="A77" s="34"/>
      <c r="B77" s="35"/>
      <c r="C77" s="16"/>
      <c r="D77" s="36"/>
      <c r="E77" s="36"/>
      <c r="F77" s="37"/>
    </row>
    <row r="78" spans="1:6" x14ac:dyDescent="0.3">
      <c r="A78" s="44" t="s">
        <v>66</v>
      </c>
      <c r="B78" s="44"/>
      <c r="C78" s="17" t="s">
        <v>67</v>
      </c>
      <c r="D78" s="38"/>
      <c r="E78" s="45" t="s">
        <v>66</v>
      </c>
      <c r="F78" s="45"/>
    </row>
    <row r="79" spans="1:6" x14ac:dyDescent="0.3">
      <c r="A79" s="46" t="s">
        <v>68</v>
      </c>
      <c r="B79" s="46"/>
      <c r="C79" s="18" t="s">
        <v>69</v>
      </c>
      <c r="D79" s="38"/>
      <c r="E79" s="47" t="s">
        <v>70</v>
      </c>
      <c r="F79" s="47"/>
    </row>
    <row r="80" spans="1:6" x14ac:dyDescent="0.3">
      <c r="A80" s="40" t="s">
        <v>71</v>
      </c>
      <c r="B80" s="40"/>
      <c r="C80" s="19" t="s">
        <v>72</v>
      </c>
      <c r="D80" s="39"/>
      <c r="E80" s="40" t="s">
        <v>73</v>
      </c>
      <c r="F80" s="40"/>
    </row>
    <row r="81" spans="1:6" x14ac:dyDescent="0.3">
      <c r="A81" s="40" t="s">
        <v>74</v>
      </c>
      <c r="B81" s="40"/>
      <c r="C81" s="19" t="s">
        <v>75</v>
      </c>
      <c r="D81" s="39"/>
      <c r="E81" s="40" t="s">
        <v>76</v>
      </c>
      <c r="F81" s="40"/>
    </row>
    <row r="82" spans="1:6" x14ac:dyDescent="0.3">
      <c r="A82" s="20"/>
      <c r="B82" s="20"/>
      <c r="D82" s="20"/>
      <c r="E82" s="20"/>
      <c r="F82" s="20"/>
    </row>
    <row r="83" spans="1:6" x14ac:dyDescent="0.3">
      <c r="A83" s="20"/>
      <c r="B83" s="20"/>
      <c r="D83" s="20"/>
      <c r="E83" s="20"/>
      <c r="F83" s="20"/>
    </row>
    <row r="84" spans="1:6" x14ac:dyDescent="0.3">
      <c r="A84" s="20"/>
      <c r="B84" s="20"/>
      <c r="D84" s="20"/>
      <c r="E84" s="20"/>
      <c r="F84" s="20"/>
    </row>
    <row r="85" spans="1:6" x14ac:dyDescent="0.3">
      <c r="A85" s="20"/>
      <c r="B85" s="20"/>
      <c r="D85" s="20"/>
      <c r="E85" s="20"/>
      <c r="F85" s="20"/>
    </row>
    <row r="86" spans="1:6" x14ac:dyDescent="0.3">
      <c r="A86" s="20"/>
      <c r="B86" s="20"/>
      <c r="D86" s="20"/>
      <c r="E86" s="20"/>
      <c r="F86" s="20"/>
    </row>
    <row r="87" spans="1:6" x14ac:dyDescent="0.3">
      <c r="A87" s="20"/>
      <c r="B87" s="20"/>
      <c r="D87" s="20"/>
      <c r="E87" s="20"/>
      <c r="F87" s="20"/>
    </row>
    <row r="88" spans="1:6" x14ac:dyDescent="0.3">
      <c r="A88" s="20"/>
      <c r="B88" s="20"/>
      <c r="D88" s="20"/>
      <c r="E88" s="20"/>
      <c r="F88" s="20"/>
    </row>
    <row r="89" spans="1:6" x14ac:dyDescent="0.3">
      <c r="A89" s="20"/>
      <c r="B89" s="20"/>
      <c r="D89" s="20"/>
      <c r="E89" s="20"/>
      <c r="F89" s="20"/>
    </row>
    <row r="90" spans="1:6" x14ac:dyDescent="0.3">
      <c r="A90" s="20"/>
      <c r="B90" s="20"/>
      <c r="D90" s="20"/>
      <c r="E90" s="20"/>
      <c r="F90" s="20"/>
    </row>
    <row r="91" spans="1:6" x14ac:dyDescent="0.3">
      <c r="A91" s="20"/>
      <c r="B91" s="20"/>
      <c r="D91" s="20"/>
      <c r="E91" s="20"/>
      <c r="F91" s="20"/>
    </row>
    <row r="92" spans="1:6" x14ac:dyDescent="0.3">
      <c r="A92" s="20"/>
      <c r="B92" s="20"/>
      <c r="D92" s="20"/>
      <c r="E92" s="20"/>
      <c r="F92" s="20"/>
    </row>
  </sheetData>
  <mergeCells count="16">
    <mergeCell ref="A9:F9"/>
    <mergeCell ref="A4:F4"/>
    <mergeCell ref="A5:F5"/>
    <mergeCell ref="A6:F6"/>
    <mergeCell ref="A7:F7"/>
    <mergeCell ref="A8:F8"/>
    <mergeCell ref="A80:B80"/>
    <mergeCell ref="E80:F80"/>
    <mergeCell ref="A81:B81"/>
    <mergeCell ref="E81:F81"/>
    <mergeCell ref="A10:E10"/>
    <mergeCell ref="A72:C72"/>
    <mergeCell ref="A78:B78"/>
    <mergeCell ref="E78:F78"/>
    <mergeCell ref="A79:B79"/>
    <mergeCell ref="E79:F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Yoldany Polanco Alcantara</dc:creator>
  <cp:lastModifiedBy>Miguel Armando Bobadilla Puello</cp:lastModifiedBy>
  <dcterms:created xsi:type="dcterms:W3CDTF">2022-05-11T14:43:03Z</dcterms:created>
  <dcterms:modified xsi:type="dcterms:W3CDTF">2022-05-11T15:36:32Z</dcterms:modified>
</cp:coreProperties>
</file>