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oco\recursos humanos\NOMINAS\Nóminas 2022\Julio 2022\"/>
    </mc:Choice>
  </mc:AlternateContent>
  <bookViews>
    <workbookView xWindow="0" yWindow="0" windowWidth="28800" windowHeight="12435"/>
  </bookViews>
  <sheets>
    <sheet name="PERSONAL FIJO" sheetId="18" r:id="rId1"/>
  </sheets>
  <definedNames>
    <definedName name="_xlnm._FilterDatabase" localSheetId="0" hidden="1">'PERSONAL FIJO'!$A$10:$Q$373</definedName>
    <definedName name="_xlnm.Print_Area" localSheetId="0">'PERSONAL FIJO'!$A$1:$Q$385</definedName>
    <definedName name="datos" localSheetId="0">#REF!</definedName>
    <definedName name="_xlnm.Print_Titles" localSheetId="0">'PERSONAL FIJO'!$1:$10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8" l="1"/>
  <c r="F370" i="18" s="1"/>
  <c r="A12" i="18" l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A363" i="18" s="1"/>
  <c r="A364" i="18" s="1"/>
  <c r="A365" i="18" s="1"/>
  <c r="A366" i="18" s="1"/>
  <c r="A367" i="18" s="1"/>
  <c r="A368" i="18" s="1"/>
  <c r="A369" i="18" s="1"/>
</calcChain>
</file>

<file path=xl/comments1.xml><?xml version="1.0" encoding="utf-8"?>
<comments xmlns="http://schemas.openxmlformats.org/spreadsheetml/2006/main">
  <authors>
    <author>Lucitania De Leon Del Carmen</author>
  </authors>
  <commentList>
    <comment ref="I368" authorId="0" shapeId="0">
      <text>
        <r>
          <rPr>
            <b/>
            <sz val="9"/>
            <color indexed="81"/>
            <rFont val="Tahoma"/>
            <family val="2"/>
          </rPr>
          <t>Lu</t>
        </r>
        <r>
          <rPr>
            <b/>
            <sz val="48"/>
            <color indexed="81"/>
            <rFont val="Tahoma"/>
            <family val="2"/>
          </rPr>
          <t>citania De Leon Del Carmen:</t>
        </r>
        <r>
          <rPr>
            <sz val="48"/>
            <color indexed="81"/>
            <rFont val="Tahoma"/>
            <family val="2"/>
          </rPr>
          <t xml:space="preserve">
PASO DE MILITAR A FIJO</t>
        </r>
      </text>
    </comment>
  </commentList>
</comments>
</file>

<file path=xl/sharedStrings.xml><?xml version="1.0" encoding="utf-8"?>
<sst xmlns="http://schemas.openxmlformats.org/spreadsheetml/2006/main" count="1110" uniqueCount="514">
  <si>
    <t>TOTAL</t>
  </si>
  <si>
    <t>TRIBUNAL SUPERIOR ELECTORAL</t>
  </si>
  <si>
    <t xml:space="preserve">No. </t>
  </si>
  <si>
    <t>REMANENTE</t>
  </si>
  <si>
    <t>ISR(RD$)</t>
  </si>
  <si>
    <t>AFP 2.87% EMPLEADO</t>
  </si>
  <si>
    <t>SFS  3.04% EMPLEADO</t>
  </si>
  <si>
    <t>DESCUENTO PER-CAPITA</t>
  </si>
  <si>
    <t>MONTO PAGADO POR LA INSTITUCIÓN</t>
  </si>
  <si>
    <t>SUELDO MENSUAL BRUTO</t>
  </si>
  <si>
    <t>YGNACIO P. CAMACHO HIDALGO</t>
  </si>
  <si>
    <t>JUEZ PRESIDENTE</t>
  </si>
  <si>
    <t>MILDRED A. ZAPATA MORA</t>
  </si>
  <si>
    <t>ROSANNY A. MEDINA TEJEDA</t>
  </si>
  <si>
    <t>ASISTENTE LEGAL</t>
  </si>
  <si>
    <t>VICTOR M.  MARTINEZ ROJAS</t>
  </si>
  <si>
    <t>ABOGADO(A) AYUDANTE</t>
  </si>
  <si>
    <t>ISSA F. LOPEZ FRIAS</t>
  </si>
  <si>
    <t>ORFELINA DEL CARMEN VALERIO DUARTE</t>
  </si>
  <si>
    <t>JANET C. TEJADA COLON</t>
  </si>
  <si>
    <t>GENESIS UREÑA TAVERAS</t>
  </si>
  <si>
    <t>ABOGADO(A) AYUDANTE II</t>
  </si>
  <si>
    <t>GRACE E. POTENTINI CRISOSTOMO</t>
  </si>
  <si>
    <t>ANALISTA I</t>
  </si>
  <si>
    <t xml:space="preserve">SEMI P. PEREZ CHAIN </t>
  </si>
  <si>
    <t>MENSAJERO INTERNO</t>
  </si>
  <si>
    <t>PRESIDENCIA</t>
  </si>
  <si>
    <t>JUAN A.  BIAGGI LAMA</t>
  </si>
  <si>
    <t>JUEZ TITULAR</t>
  </si>
  <si>
    <t>ASISTENTE</t>
  </si>
  <si>
    <t>CAROLYN PIMENTEL BEATO</t>
  </si>
  <si>
    <t>JHONY L.  ORTIZ GUERRERO</t>
  </si>
  <si>
    <t>SEGURIDAD II</t>
  </si>
  <si>
    <t>JUEZA TITULAR</t>
  </si>
  <si>
    <t>FREDDY G. MORETA</t>
  </si>
  <si>
    <t>HEIDI M. POU CANAHUATE</t>
  </si>
  <si>
    <t>SAGIE A. ROEDAN MATEO</t>
  </si>
  <si>
    <t>JESSICA A. MATOS PEGUERO</t>
  </si>
  <si>
    <t>VICTOR M. ESTEVEZ VALDEZ</t>
  </si>
  <si>
    <t>AUXILIAR I</t>
  </si>
  <si>
    <t>DESPACHO MAG. PEDRO PABLO YERMENOS FORASTIERI</t>
  </si>
  <si>
    <t>PEDRO P. YERMENOS FORASTIERI</t>
  </si>
  <si>
    <t>LUCILLE S. SALCEDO OLIVERO</t>
  </si>
  <si>
    <t>ALDO R. MERCEDES MEDRANO</t>
  </si>
  <si>
    <t>ASISTENTE DE DESPACHO</t>
  </si>
  <si>
    <t>NURIS FORCHUE</t>
  </si>
  <si>
    <t>PERLA M. DIEGUEZ DE LOS SANTOS</t>
  </si>
  <si>
    <t>FLERIDA B. DOTEL ESPINOSA</t>
  </si>
  <si>
    <t>RUBEN D. CEDEÑO UREÑA</t>
  </si>
  <si>
    <t>SECRETARIO(A) GENERAL</t>
  </si>
  <si>
    <t>EVELYN O. VALDEZ ISABEL</t>
  </si>
  <si>
    <t>GABRIELA M. URBAEZ ANTIGUA</t>
  </si>
  <si>
    <t>SUPLENTE SECRETARIO(A) GENERAL</t>
  </si>
  <si>
    <t>ANDY Y. SANTANA CORDONES</t>
  </si>
  <si>
    <t>MAGNOLIA N. TORIBIO PERALTA</t>
  </si>
  <si>
    <t>CARLOS A. PEREZ LARA</t>
  </si>
  <si>
    <t>MANUEL GARCIA GERONIMO</t>
  </si>
  <si>
    <t>LUZ D. MARTINEZ ESPINAL</t>
  </si>
  <si>
    <t>AUXILIAR III</t>
  </si>
  <si>
    <t>GLENIS M. SORIANO CHIVILLI</t>
  </si>
  <si>
    <t>AUXILIAR II</t>
  </si>
  <si>
    <t>ISAIAS E. DEL CRISTO INOA</t>
  </si>
  <si>
    <t>LILIANY M. LINARES REYES</t>
  </si>
  <si>
    <t>RICHARD CUEVAS SANTANA</t>
  </si>
  <si>
    <t>WANDA M. HERRERA SUERO</t>
  </si>
  <si>
    <t>RECEPCIONISTA</t>
  </si>
  <si>
    <t>YESSICA VERAS ESPINAL</t>
  </si>
  <si>
    <t>CHANEL C. ABREU PICHARDO</t>
  </si>
  <si>
    <t>MENSAJERO EXTERNO</t>
  </si>
  <si>
    <t>LIDIA NIVAR PEREYRA</t>
  </si>
  <si>
    <t xml:space="preserve">DIRECTOR(A) </t>
  </si>
  <si>
    <t xml:space="preserve">SUB-DIRECTOR(A) </t>
  </si>
  <si>
    <t>FANY VILLALONA CABRERA DE CUEVAS</t>
  </si>
  <si>
    <t>JOSE M. QUIÑONES DISLA</t>
  </si>
  <si>
    <t>KETTY A. MEDINA FELIZ</t>
  </si>
  <si>
    <t xml:space="preserve">JESSICA A. CORDONES SANTANA </t>
  </si>
  <si>
    <t>JAZMIN ARIAS ARAUJO</t>
  </si>
  <si>
    <t>ALDO E. PEGUERO REYES</t>
  </si>
  <si>
    <t>ARIELA M. BALDERA GUTIERREZ</t>
  </si>
  <si>
    <t>BILL L. PEÑA BATISTA</t>
  </si>
  <si>
    <t>DAVID R. MORETA MORENO</t>
  </si>
  <si>
    <t>EDELMIRA OVALLES POLANCO</t>
  </si>
  <si>
    <t>ESTHER M. FERRERAS ESTEVEZ DE PEREYRA</t>
  </si>
  <si>
    <t>FERNANDA REYNOSO REYES</t>
  </si>
  <si>
    <t>GLENYS MINAYA MANCEBO</t>
  </si>
  <si>
    <t>CLAURY J. FERREIRA GUABA</t>
  </si>
  <si>
    <t>IVETTI R. ABREU POUERIET</t>
  </si>
  <si>
    <t>JOSE I. FRIAS GUERRERO</t>
  </si>
  <si>
    <t>MAGDERINE DIPRE LORENZO</t>
  </si>
  <si>
    <t>MARIEN D. CASTILLO ZORRILLA</t>
  </si>
  <si>
    <t>MARTHA M. ELAS ROA</t>
  </si>
  <si>
    <t>MAURA J. CABREJA MOREL</t>
  </si>
  <si>
    <t>MIRNA V.  NATERA DE DE LA CRUZ</t>
  </si>
  <si>
    <t>LUZ A. ORTEGA CACERES</t>
  </si>
  <si>
    <t>SILVESTRE I. POLANCO COSTE</t>
  </si>
  <si>
    <t>TITO VENTURA RACERO</t>
  </si>
  <si>
    <t>ANALISTA II</t>
  </si>
  <si>
    <t>KARLA A. DEL ROSARIO VARGAS</t>
  </si>
  <si>
    <t>DIGITADOR(A)</t>
  </si>
  <si>
    <t>IVELLY A. MERCEDES VARGAS</t>
  </si>
  <si>
    <t>VICTOR E. FERRERAS MEDRANO</t>
  </si>
  <si>
    <t>VERONICA E. COLOMBO SEVERINO</t>
  </si>
  <si>
    <t>ISABEL SOSA PARRA</t>
  </si>
  <si>
    <t>RONI A. POZO LACHAPEL</t>
  </si>
  <si>
    <t>ARCHIVISTA</t>
  </si>
  <si>
    <t xml:space="preserve">YOEL HENRIQUEZ </t>
  </si>
  <si>
    <t>FOTOCOPIADOR</t>
  </si>
  <si>
    <t>PEDRO GIL TURBIDES</t>
  </si>
  <si>
    <t>PAMELA N. GONELL MARTE</t>
  </si>
  <si>
    <t>GLADYS A. AZCONA DIAZ</t>
  </si>
  <si>
    <t>LUIS O. ESTRELLA BONILLA</t>
  </si>
  <si>
    <t>ROBERT A. MARRERO REYES</t>
  </si>
  <si>
    <t>SAMUEL MEJIA TAVERAS</t>
  </si>
  <si>
    <t>KARINA N. ESPINAL OVALLE</t>
  </si>
  <si>
    <t>ELVIN J. MENDOZA TORRES</t>
  </si>
  <si>
    <t>LEOVIGILDO T. CAIRO BAUTISTA</t>
  </si>
  <si>
    <t>VICTOR P. DE CAMPS VARGAS</t>
  </si>
  <si>
    <t>YOANNA A. PAULINO PAULINO</t>
  </si>
  <si>
    <t>ANTHONY CONTRERA CHARPENTIER</t>
  </si>
  <si>
    <t>ARLNOLD B. EMMANUEL PEÑA PEÑA</t>
  </si>
  <si>
    <t>SOPORTE DE REDES</t>
  </si>
  <si>
    <t>ENMANUEL ALFARO CRUZ</t>
  </si>
  <si>
    <t>ORLANDO E. ROSARIO DE LOS SANTOS</t>
  </si>
  <si>
    <t>LUISA M. CONTRERAS PAULINO</t>
  </si>
  <si>
    <t>RUBEN D. CARRERAS SORIANO</t>
  </si>
  <si>
    <t>LAURA E. FAMILIA POLANCO</t>
  </si>
  <si>
    <t>ANALISTA FINANCIERA</t>
  </si>
  <si>
    <t>CLARIDANY DE LOS SANTOS ORTIZ</t>
  </si>
  <si>
    <t xml:space="preserve">ANALISTA II </t>
  </si>
  <si>
    <t>FRANCISCO A. CAMPUSANO LAFONTAINE</t>
  </si>
  <si>
    <t>CARLOS A. POLANCO DIAZ</t>
  </si>
  <si>
    <t>KARINA PERDOMO</t>
  </si>
  <si>
    <t>ANGIE C. SANTOS SIERRA</t>
  </si>
  <si>
    <t>DULCE J. VICTORIA YEB</t>
  </si>
  <si>
    <t>SHEILA Y. MIESES SANTANA</t>
  </si>
  <si>
    <t>INSPECTOR(A)</t>
  </si>
  <si>
    <t>CLARA M. LUCIANO NICASIO</t>
  </si>
  <si>
    <t>JOSE A. MERCEDES LANTIGUA</t>
  </si>
  <si>
    <t>JUAN R. ARNAUD CASTILLO</t>
  </si>
  <si>
    <t>KATHERIN  D. SARITA GIL</t>
  </si>
  <si>
    <t>YOVANNY Y. RAMOS MATOS</t>
  </si>
  <si>
    <t>LEIDY E. SOTO ESPINAL</t>
  </si>
  <si>
    <t>CLARA E. MARIÑEZ TEJEDA</t>
  </si>
  <si>
    <t>DIRECTOR(A)</t>
  </si>
  <si>
    <t>RUTH E. MOLINA ABREU</t>
  </si>
  <si>
    <t>NERIS A. MERICI CRUZ VOLQUEZ</t>
  </si>
  <si>
    <t>PEDRO A. CASTRO</t>
  </si>
  <si>
    <t>MIGUEL A. BOBADILLA PUELLO</t>
  </si>
  <si>
    <t>WEBMASTER</t>
  </si>
  <si>
    <t>PERIODISTA</t>
  </si>
  <si>
    <t>CELSA CONTRERAS ALMONTE</t>
  </si>
  <si>
    <t>CRINILDA TRINIDAD ASTACIO</t>
  </si>
  <si>
    <t>AMELIA A. LARA LINARES</t>
  </si>
  <si>
    <t>FRANCISCO A. PEÑA GONZALEZ</t>
  </si>
  <si>
    <t>SOL M. LOPEZ MATA DE MATEO</t>
  </si>
  <si>
    <t>COORDINADOR(A) DE SERVICIOS</t>
  </si>
  <si>
    <t>YUHAIDY DEL C. REYNOSO GUILLEN DE CAMACHO</t>
  </si>
  <si>
    <t>CHOFER</t>
  </si>
  <si>
    <t xml:space="preserve">LIDIO CARO NICOLAS </t>
  </si>
  <si>
    <t>FRANKLIN MOLINA ACEVEDO</t>
  </si>
  <si>
    <t>EDDY A. MORA DIAZ</t>
  </si>
  <si>
    <t xml:space="preserve">CHOFER </t>
  </si>
  <si>
    <t>RAMIRES D. REYES LEDESMA</t>
  </si>
  <si>
    <t>SICTO M. DE PAULA</t>
  </si>
  <si>
    <t>DEPARTAMENTO DE PUBLICACIONES</t>
  </si>
  <si>
    <t>DEPARTAMENTO DE CONTABILIDAD</t>
  </si>
  <si>
    <t>JOSE J. JOA FIGUEREO</t>
  </si>
  <si>
    <t xml:space="preserve">ANTONIA ABREU PEÑA </t>
  </si>
  <si>
    <t>YARILEYDI M. GUERRERO DANIEL</t>
  </si>
  <si>
    <t>JORGE L. ACOSTA VIÑAS</t>
  </si>
  <si>
    <t>DEPARTAMENTO DE SERVICIOS GENERALES</t>
  </si>
  <si>
    <t>EDWIN M. ROSARIO ROSARIO</t>
  </si>
  <si>
    <t>BELKIS H. QUELIZ GENAO</t>
  </si>
  <si>
    <t>ELECTRICISTA</t>
  </si>
  <si>
    <t>DEPARTAMENTO DE PRESUPUESTO</t>
  </si>
  <si>
    <t>DEYSIS E. MATOS DE BRITO</t>
  </si>
  <si>
    <t>DEPARTAMENTO DE COMPRAS Y CONTRATACIONES</t>
  </si>
  <si>
    <t>ELIZABETH P. REYES JORGE</t>
  </si>
  <si>
    <t>DEPARTAMENTO DE CORRESPONDENCIA Y ARCHIVO</t>
  </si>
  <si>
    <t>GEOVANNY F. LANTIGUA VARGAS</t>
  </si>
  <si>
    <t>FABIO J. TERRERO QUEVEDO</t>
  </si>
  <si>
    <t>PABLO PLACENCIO DIAZ</t>
  </si>
  <si>
    <t>SERGIO R. ROQUE MARCHENA</t>
  </si>
  <si>
    <t xml:space="preserve">SUPERVISOR(A) </t>
  </si>
  <si>
    <t>JACQUELINE D. ABREU ROSARIO</t>
  </si>
  <si>
    <t>JONATHAN BRITO GENAO</t>
  </si>
  <si>
    <t>ALTAGRACIA OTAÑO MORETA</t>
  </si>
  <si>
    <t>CONSERJE</t>
  </si>
  <si>
    <t>ANABEL LUCIANO CARMONA</t>
  </si>
  <si>
    <t>RAFAEL A. LORA VALLEJO</t>
  </si>
  <si>
    <t>AURELIA M. PAULINO DE VALDEZ</t>
  </si>
  <si>
    <t>FRANCISCA ROSARIO GARCIA</t>
  </si>
  <si>
    <t>MARINA LORENZO</t>
  </si>
  <si>
    <t>MERCEDES CASTAÑO RIVERA</t>
  </si>
  <si>
    <t>NATANAEL SANTOS ORTEGA</t>
  </si>
  <si>
    <t>SECUNDINA LIRANZO LORENZO</t>
  </si>
  <si>
    <t>CARLITA CAMACHO HILARIO</t>
  </si>
  <si>
    <t>ESPERANZA VENTURA DE DEL VILLAR</t>
  </si>
  <si>
    <t>COORDINADOR(A)</t>
  </si>
  <si>
    <t>YADIRA D. OVIEDO ROJAS</t>
  </si>
  <si>
    <t>DEPARTAMENTO DE SEGURIDAD</t>
  </si>
  <si>
    <t>ALEJANDRO LIRIANO DILONE</t>
  </si>
  <si>
    <t>SEGURIDAD</t>
  </si>
  <si>
    <t>SEGURIDAD I</t>
  </si>
  <si>
    <t>EX-MAGISTRADO JOHN GUILIANI VALENZUELA</t>
  </si>
  <si>
    <t>EX-MAGISTRADO FAUSTO MARINO MENDOZA</t>
  </si>
  <si>
    <t>JUAN R. QUEZADA PEÑA</t>
  </si>
  <si>
    <t>FRANCISCO NIVAR</t>
  </si>
  <si>
    <t>BRAULIO S. BELTRE ALEXIS</t>
  </si>
  <si>
    <t>EX-MAGISTRADO MARCOS A. CRUZ</t>
  </si>
  <si>
    <t>PABLO J. MOLINA DIAZ</t>
  </si>
  <si>
    <t>ALEJANDRO BASILIS</t>
  </si>
  <si>
    <t>EX-MAGISTRADO SANTIAGO SALVADOR SOSA CASTILLO</t>
  </si>
  <si>
    <t>SEGURIDAD PERSONAL</t>
  </si>
  <si>
    <t>JOSE L. ANICO ROQUE</t>
  </si>
  <si>
    <t>TOTAL DE DESCUENTOS</t>
  </si>
  <si>
    <t>TOTAL SALARIO BRUTO</t>
  </si>
  <si>
    <t>TOTAL SALARIO NETO</t>
  </si>
  <si>
    <t>DIRECTOR(A) DE RECURSOS HUMANOS</t>
  </si>
  <si>
    <t>SUPERVISADO</t>
  </si>
  <si>
    <t>JULIO A REYES</t>
  </si>
  <si>
    <t>ABOGADO AYUDANTE</t>
  </si>
  <si>
    <t>ASESOR</t>
  </si>
  <si>
    <t>LARISSA E. CASTILLO SOTO</t>
  </si>
  <si>
    <t>SUB-DIRECTOR(A)</t>
  </si>
  <si>
    <t>DAHIANA I. DE LA CRUZ OGANDO</t>
  </si>
  <si>
    <t>YOHANDRY V. CEPEDA SOLIS</t>
  </si>
  <si>
    <t>ELVIS F. ALMONTE SILVERIO</t>
  </si>
  <si>
    <t>NOMBRE</t>
  </si>
  <si>
    <t>DESCUENTOS AUTORIZADOS</t>
  </si>
  <si>
    <t>DEPENDENCIA</t>
  </si>
  <si>
    <t>JOVANNY A. DIAZ MERCEDES</t>
  </si>
  <si>
    <t>PUESTO</t>
  </si>
  <si>
    <t>DESPACHO MAG. JUAN ALFREDO BIAGGI LAMA</t>
  </si>
  <si>
    <t>ERIKA G. MARTE TEJADA</t>
  </si>
  <si>
    <t>VALOR EN RD$</t>
  </si>
  <si>
    <t>JUNIOR J. BUENO ABREU</t>
  </si>
  <si>
    <t>CELSO J. ROMERO PEÑA</t>
  </si>
  <si>
    <t>ROSA E. CORDERO ESPAILLAT</t>
  </si>
  <si>
    <t>DOMITILIO HERRERA RIJO</t>
  </si>
  <si>
    <t>DOMINGA ISABEL MARIÑEZ</t>
  </si>
  <si>
    <t>AUDITOR(A) III</t>
  </si>
  <si>
    <t>ALEJANDRO E. SANTOS DE LOS SANTOS</t>
  </si>
  <si>
    <t>MICHAEL AMED LIBERATO</t>
  </si>
  <si>
    <t>ANA A. LORENZO DE LOS SANTOS</t>
  </si>
  <si>
    <t xml:space="preserve">TOTAL DE DESCUENTOS </t>
  </si>
  <si>
    <t xml:space="preserve">CÓDIGO EMPLEADO </t>
  </si>
  <si>
    <t>REPÚBLICA DOMINICANA</t>
  </si>
  <si>
    <t>ANGEL L. REYES RAMÌREZ</t>
  </si>
  <si>
    <t>EULALIA VÁSQUEZ NÚÑEZ</t>
  </si>
  <si>
    <t>ALBERTO MORENO RODRÌGUEZ</t>
  </si>
  <si>
    <t>SEGUNDA Y. RODRÌGUEZ ROJAS</t>
  </si>
  <si>
    <t>JONATHAN CERDA RODRÌGUEZ</t>
  </si>
  <si>
    <t>JORGE LUIS DELGADO</t>
  </si>
  <si>
    <t xml:space="preserve">SALARIO NETO </t>
  </si>
  <si>
    <t>TOTAL REMUNERACIÓN (RD$)</t>
  </si>
  <si>
    <t>AUDITOR(A) I</t>
  </si>
  <si>
    <t>LEIDY P. PERALTA SOSA</t>
  </si>
  <si>
    <t xml:space="preserve">COORDINADOR (A) </t>
  </si>
  <si>
    <t>MONTO A PAGAR  IMP ISR LEY NO. 11-92</t>
  </si>
  <si>
    <t>SUB-DIRECTOR</t>
  </si>
  <si>
    <t>NOELIA D. MELENDEZ DE LOS SANTOS</t>
  </si>
  <si>
    <t>MARJORIE E. ASTWOOD TAVERAS</t>
  </si>
  <si>
    <t>MARY E.REYNOSO FERRERAS</t>
  </si>
  <si>
    <t>RETROACTIVO PLAN DE RETIRO</t>
  </si>
  <si>
    <t>APORTACIONES PLAN DE RETIRO 4%</t>
  </si>
  <si>
    <t xml:space="preserve">MONTO A PAGAR  LEY NO. 87-01 </t>
  </si>
  <si>
    <t>ASISTENTE ADMINISTRATIVO (A)</t>
  </si>
  <si>
    <t>ASISTENTE EJECUTIVO (A)</t>
  </si>
  <si>
    <t>ABOGADO (A) AYUDANTE</t>
  </si>
  <si>
    <t>ABOGADO (A) AYUDANTE II</t>
  </si>
  <si>
    <t>SECRETARIO (A) EJECUTIVO (A)</t>
  </si>
  <si>
    <t>ABOGADO (A)  II</t>
  </si>
  <si>
    <t>SECRETARIO (A) II</t>
  </si>
  <si>
    <t xml:space="preserve">JOSE L. FELIPE ALBURQUERQUE </t>
  </si>
  <si>
    <t>CAMAROGRAFO (A) II</t>
  </si>
  <si>
    <t>YUBERQUIS ALT. GENAO FERNANDEZ DE FERRER</t>
  </si>
  <si>
    <t xml:space="preserve"> ABOGADO (A) AYUDANTE II</t>
  </si>
  <si>
    <t>PRISCILA N. RAMIREZ CALDERON</t>
  </si>
  <si>
    <t xml:space="preserve">ABOGADO (A) AYUDANTE II </t>
  </si>
  <si>
    <t>LEOMARLYN T. REYNOSO HOPE</t>
  </si>
  <si>
    <t>ENCARGADO (A) DE INFRAESTRUCTURA Y COMUNICACIONES</t>
  </si>
  <si>
    <t xml:space="preserve">ENCARGADO (A) </t>
  </si>
  <si>
    <t>ENCARGADO (A)</t>
  </si>
  <si>
    <t>SUB-ENCARGADO (A)</t>
  </si>
  <si>
    <t>ANELSA D. ROSARIO MEJIA DE MERCEDES</t>
  </si>
  <si>
    <t xml:space="preserve">DIVISION DE ARCHIVO Y CORRESPONDENCIA </t>
  </si>
  <si>
    <t>WILLIAN BURGOS</t>
  </si>
  <si>
    <t>PLOMERO</t>
  </si>
  <si>
    <t>DIVISION DE MANTENIMIENTO</t>
  </si>
  <si>
    <t xml:space="preserve">ENCARGADO (A)  </t>
  </si>
  <si>
    <t xml:space="preserve">CAMARERO (A) </t>
  </si>
  <si>
    <t xml:space="preserve">TOTAL DE EMPLEADOS </t>
  </si>
  <si>
    <t>MARIA Y. ROSADO RIVAS</t>
  </si>
  <si>
    <t>MARY ROSARIO DE RODRIGUEZ</t>
  </si>
  <si>
    <t>LUIS E. HERRERA ALVAREZ</t>
  </si>
  <si>
    <t>RAQUEL Y. HERRERA ALVAREZ</t>
  </si>
  <si>
    <t>JOSE N.  GOMEZ TEJADA</t>
  </si>
  <si>
    <t>ARIEL E.  MEJIA CASTRO</t>
  </si>
  <si>
    <t>SUSANA A. BERNABE GONZALEZ</t>
  </si>
  <si>
    <t>CARMEN A. JOAQUIN FERREIRAS</t>
  </si>
  <si>
    <t>WASCAR R.  ARIAS RODRIGUEZ</t>
  </si>
  <si>
    <t>ROSA F. PEREZ DE GARCIA</t>
  </si>
  <si>
    <t>NIDIA A. ULERIO HERNANDEZ</t>
  </si>
  <si>
    <t>GREGORIT J. MARTINEZ MENCIA</t>
  </si>
  <si>
    <t>MARISOL D. RODRIGUEZ GUZMAN DE ROSA</t>
  </si>
  <si>
    <t>WENDY M. GOMEZ RIVERA</t>
  </si>
  <si>
    <t>ROBINSON R. GUZMAN CUEVAS</t>
  </si>
  <si>
    <t>MIRLA V.  SANCHEZ NOBLE</t>
  </si>
  <si>
    <t>ANDRES ABREU CLASE</t>
  </si>
  <si>
    <t>SAMUEL E. MEJIA DE LOS SANTOS</t>
  </si>
  <si>
    <t>MELANIE M. HOLGUIN MARTINEZ</t>
  </si>
  <si>
    <t>ROSARIO A. ARACHE JIMENEZ</t>
  </si>
  <si>
    <t>FERNANDO FERNANDEZ CRUZ</t>
  </si>
  <si>
    <t>SAMUEL E. ENCARNACION MERCEDES</t>
  </si>
  <si>
    <t xml:space="preserve">MARIA A. MUÑOZ PADILLA </t>
  </si>
  <si>
    <t>MAXIMO ABREU THEN</t>
  </si>
  <si>
    <t>EVARISTO CONTRERAS DOMINGUEZ</t>
  </si>
  <si>
    <t>CALINA BELTRE GONZALEZ</t>
  </si>
  <si>
    <t>HEIDY E. TEJADA SANCHEZ DE AQUINO</t>
  </si>
  <si>
    <t xml:space="preserve">JORGE E. MENDEZ ALMONT </t>
  </si>
  <si>
    <t>ANA Y. NUÑEZ CUSTODIO</t>
  </si>
  <si>
    <t>LIBIDA SANCHEZ MARTINEZ</t>
  </si>
  <si>
    <t>RAMON A. RUIZ DIAZ</t>
  </si>
  <si>
    <t>LORENA D. COLLADO TEJADA</t>
  </si>
  <si>
    <t>ELHIANA V. HERRERA HERNANDEZ</t>
  </si>
  <si>
    <t>YUBELKIS A. BAEZ REYES</t>
  </si>
  <si>
    <t>ASHLEY SANCHEZ ALCANTARA</t>
  </si>
  <si>
    <t>COORDINADOR(A) DE GESTION DE DOCUMENTOS</t>
  </si>
  <si>
    <t>YOJANNY LIRIANO PEREZ</t>
  </si>
  <si>
    <t>MAYRA A. RODRIGUEZ REYES</t>
  </si>
  <si>
    <t>MALAQUIAS N. PEÑA PEREZ</t>
  </si>
  <si>
    <t>CARLOS J. ENCARNACION QUIROZ</t>
  </si>
  <si>
    <t>KEVIN A. VELEZ SANCHEZ</t>
  </si>
  <si>
    <t>EIMER D. PEREZ PEREZ</t>
  </si>
  <si>
    <t>HENRRI CUELLO RAMIREZ</t>
  </si>
  <si>
    <t>MABEL ALT. MARTINEZ GUTIERREZ</t>
  </si>
  <si>
    <t>NOE VASQUEZ CAMILO</t>
  </si>
  <si>
    <t>PEDRO A. BAEZ</t>
  </si>
  <si>
    <t>FRANCHESCA RODRIGUEZ NUÑEZ DE GERMAN</t>
  </si>
  <si>
    <t>COORDINADOR(A) ADMINISTRATIVO (A)</t>
  </si>
  <si>
    <t>DIANA V. SANCHEZ VENTURA</t>
  </si>
  <si>
    <t>KATHERINE N. DIAZ FERNANDEZ</t>
  </si>
  <si>
    <t>STEFANY M. PEÑA HERNANDEZ</t>
  </si>
  <si>
    <t>LUZ D. GOMEZ NUÑEZ DE CABRERA</t>
  </si>
  <si>
    <t>MARIA I. SANCHEZ DE BONNELLY</t>
  </si>
  <si>
    <t>MARILUZ VASQUEZ RODRIGUEZ</t>
  </si>
  <si>
    <t>DORALISI JEREZ SANCHEZ</t>
  </si>
  <si>
    <t>GUILLERMO M. ABREU VASQUEZ</t>
  </si>
  <si>
    <t>DISEÑADOR GRAFICO</t>
  </si>
  <si>
    <t>NELISSA FANFAN JIMENEZ</t>
  </si>
  <si>
    <t>ANABEL GARCIA CANARIO</t>
  </si>
  <si>
    <t>FOTOGRAFO(A)</t>
  </si>
  <si>
    <t>JOSE G. PADILLA RODRIGUEZ</t>
  </si>
  <si>
    <t>ELIANA C. RAMIREZ SANZ</t>
  </si>
  <si>
    <t>JOSE A. DE JESUS GALVEZ</t>
  </si>
  <si>
    <t>RAMON A. FAÑA SUAREZ</t>
  </si>
  <si>
    <t xml:space="preserve">DARWIN G. MINAYA NUÑEZ </t>
  </si>
  <si>
    <t xml:space="preserve">MIRIAN R. FLORENTINO DE NUÑEZ </t>
  </si>
  <si>
    <t>CAROL C. CHALAS DEL LEON</t>
  </si>
  <si>
    <t>ZAIRA R. PICHARDO PONCE DE LEON</t>
  </si>
  <si>
    <t>JUANA J. MATEO ALVAREZ</t>
  </si>
  <si>
    <t>RAMON ANT. HERNANDEZ DOMINGUEZ</t>
  </si>
  <si>
    <t>NINOSKA M. COSSIO RODRIGUEZ</t>
  </si>
  <si>
    <t>KEILA M. MATEO RAMIREZ</t>
  </si>
  <si>
    <t>PAOLA E. ALCANTARA BOBEA</t>
  </si>
  <si>
    <t>KAREN ALT. ESCOTO GARCIA</t>
  </si>
  <si>
    <t>AMPARO UPIA JIMENEZ</t>
  </si>
  <si>
    <t>ANGELICA M. LALONDRIZ GONZAALEZ</t>
  </si>
  <si>
    <t>ARIADNA Y. SUERO PEREZ</t>
  </si>
  <si>
    <t>CARMEN F. URQUIA BATISTA</t>
  </si>
  <si>
    <t>FARAH M. ALMANZAR PEREZ</t>
  </si>
  <si>
    <t>GENESIS S. ABREU BRITO</t>
  </si>
  <si>
    <t>KAREN M. MOYA FRIAS</t>
  </si>
  <si>
    <t>MARIA I. ALCANTARA JIMENEZ</t>
  </si>
  <si>
    <t>KENIA C. CABREJA SANCHEZ DE RICHETTI</t>
  </si>
  <si>
    <t>ANYI C. GOMEZ SANTANA</t>
  </si>
  <si>
    <t>FANNY ALMANZAR ALMANZAR</t>
  </si>
  <si>
    <t>OSCARINA D. HERNANDEZ TEJADA DE DE LEON</t>
  </si>
  <si>
    <t>RAFAEL CAPELLAN NOVA</t>
  </si>
  <si>
    <t>RAQUEL Y. PIMENTEL GOMEZ</t>
  </si>
  <si>
    <t>ROSA A. VELEZ LOPEZ DE PIÑA</t>
  </si>
  <si>
    <t>ROSANNI M. ROMAN GALVAS</t>
  </si>
  <si>
    <t>CAMILO N. HEREDIA JIMENEZ</t>
  </si>
  <si>
    <t>SOLAINE R. ESPINAL RODRIGUEZ</t>
  </si>
  <si>
    <t>YODALY B. HICIANO RODRIGUEZ</t>
  </si>
  <si>
    <t>YENISEI N. ROSARIO MARTINEZ</t>
  </si>
  <si>
    <t>YOKASTA M. LIRIANO DE MARTINEZ</t>
  </si>
  <si>
    <t>HEIRON E. ESTEVEZ PILARTE</t>
  </si>
  <si>
    <t>RAFAEL A. BAEZ JIMENEZ</t>
  </si>
  <si>
    <t>RAFAELA E. MENA DIAZ DE FERNANDEZ</t>
  </si>
  <si>
    <t>MARIA G. MARTINEZ FERNANDEZ</t>
  </si>
  <si>
    <t>MARIEL A. FELIZ VASQUEZ</t>
  </si>
  <si>
    <t>ANDREA M. JESUS ARAUJO</t>
  </si>
  <si>
    <t>KATERYNE V. DE LEON</t>
  </si>
  <si>
    <t>JOHANN M. GONZALEZ PERDOMO</t>
  </si>
  <si>
    <t>GEIDY Y. ASENCIO ANDUJAR</t>
  </si>
  <si>
    <t>LUIS A. PEREZ LORA</t>
  </si>
  <si>
    <t>EULALIA VASQUEZ NUÑEZ</t>
  </si>
  <si>
    <t xml:space="preserve">ERIKA PEREZ PEREZ </t>
  </si>
  <si>
    <t>LUCITANIA DE LEON DEL CARMEN</t>
  </si>
  <si>
    <t>KATHERINE M. RODRIGUEZ RODRIGUEZ</t>
  </si>
  <si>
    <t>ARIANNA JAQUEZ RAMIREZ</t>
  </si>
  <si>
    <t>CRUCITA MATEO GUZMAN</t>
  </si>
  <si>
    <t>ENCARGADO (A) DE ANALISIS Y DESARROLLO</t>
  </si>
  <si>
    <t>EDWARD ANT. VASQUEZ RIVERA</t>
  </si>
  <si>
    <t>ENCARGADO (A) DE LA DIVISION DE SOPORTE TECNICO</t>
  </si>
  <si>
    <t>GERARDO D. GUZMAN ROSARIO</t>
  </si>
  <si>
    <t>SOPORTE TECNICO II</t>
  </si>
  <si>
    <t>COORDINADOR(A) OPERATIVO (A)</t>
  </si>
  <si>
    <t>JOSUE A. ARTILES MOTA</t>
  </si>
  <si>
    <t>JOSE M.BAUTISTA CARMONA</t>
  </si>
  <si>
    <t>JAIME J. GARCIA QUEZADA</t>
  </si>
  <si>
    <t>SOPORTE TECNICO I</t>
  </si>
  <si>
    <t>RUBI CAPELLAN MELENDEZ</t>
  </si>
  <si>
    <t>DENNY G. JAQUEZ CASTELLANOS</t>
  </si>
  <si>
    <t xml:space="preserve">YOLDANY POLANCO ALCANTARA </t>
  </si>
  <si>
    <t>MARIDALIA GOMEZ PEÑA</t>
  </si>
  <si>
    <t>ROBERTO V. GUERRERO LOPEZ</t>
  </si>
  <si>
    <t>MANUELA C. ENCARNACION DE LOS SANTOS</t>
  </si>
  <si>
    <t>EDGARDO J. MARTINEZ MATOS</t>
  </si>
  <si>
    <t>OMAR A. JIMENEZ SOTO</t>
  </si>
  <si>
    <t>JAHAIRA L. DOMINGUEZ YAPUL</t>
  </si>
  <si>
    <t>YOJEISA F. HERNANDEZ ABREU</t>
  </si>
  <si>
    <t>WILLEM M. LOCKWARD MENDEZ</t>
  </si>
  <si>
    <t xml:space="preserve">YUDERKA SERI PEREZ DE TORIBIO </t>
  </si>
  <si>
    <t>FELIPE D. GUZMAN PEÑA</t>
  </si>
  <si>
    <t>WILMER R. DE LEON BLANCO</t>
  </si>
  <si>
    <t>DILANNIA Y. TAVERAS NUÑEZ</t>
  </si>
  <si>
    <t>JEANNETTE FERNANDEZ ESPINO</t>
  </si>
  <si>
    <t>ANA J. HERNANDEZ DE LA CRUZ</t>
  </si>
  <si>
    <t>MICHELE M. ARIAS BARBOUR DE PEREZ</t>
  </si>
  <si>
    <t>ABIEL A. ENCARNACION POLANCO</t>
  </si>
  <si>
    <t>CARLOS J. MARTINEZ PAREDES</t>
  </si>
  <si>
    <t>YDIORGINA JIMENEZ VIZCAINO</t>
  </si>
  <si>
    <t>JUAN Y. BURGOS SANCHEZ</t>
  </si>
  <si>
    <t>GENESIS A. BUGUE MONTERO</t>
  </si>
  <si>
    <t>DIEGO TAVERA MENDEZ</t>
  </si>
  <si>
    <t>JOSE A. PEGUERO RAMON</t>
  </si>
  <si>
    <t>RAMON POLANCO DE LA ROSA</t>
  </si>
  <si>
    <t>RAMON MARTINEZ RODRIGUEZ</t>
  </si>
  <si>
    <t>VICTOR CUELLO VALDEZ</t>
  </si>
  <si>
    <t>JOSE Y. MACIAS ANGELES</t>
  </si>
  <si>
    <t>LISSETTE I. MORA MARTINEZ</t>
  </si>
  <si>
    <t>MIGUEL A. NUÑEZ ALMANZAR</t>
  </si>
  <si>
    <t>MANUEL E. LORENZO ALCANTARA</t>
  </si>
  <si>
    <t>LAURA J. BAUTISTA DE JESUS</t>
  </si>
  <si>
    <t>SEBASTIAN I. HICIANO DOMINGUEZ</t>
  </si>
  <si>
    <t>MARIA J. RAMIREZ REYES</t>
  </si>
  <si>
    <t>DOMINGA ROSA MORENO</t>
  </si>
  <si>
    <t>TECNICO DE REFRIGERACION</t>
  </si>
  <si>
    <t>SENCION OGANDO MARTINEZ</t>
  </si>
  <si>
    <t>MENSIA S. ALCANTARA BAEZ</t>
  </si>
  <si>
    <t>JOEL A. LIRIANO FERNANDEZ</t>
  </si>
  <si>
    <t>ALBERT A. MARTINEZ VELAZQUEZ</t>
  </si>
  <si>
    <t>RAISA I. SANCHEZ SUAREZ</t>
  </si>
  <si>
    <t>DAMARIS M. ALVAREZ HAZIM DE SILVA</t>
  </si>
  <si>
    <t>JACQUELINE ORTIZ NUÑEZ</t>
  </si>
  <si>
    <t>JHAN I. SANTOS CRUZ</t>
  </si>
  <si>
    <t>MARIA E. VASQUEZ ALMONTE</t>
  </si>
  <si>
    <t>DIGITALIZADOR (A)</t>
  </si>
  <si>
    <t>CAROLINA DIAZ PEREZ</t>
  </si>
  <si>
    <t>JUAN I. TAVERA GUZMAN</t>
  </si>
  <si>
    <t>DIONISIO MALDONADO GUZMAN</t>
  </si>
  <si>
    <t>ADENYS PEREZ DE LOS SANTOS</t>
  </si>
  <si>
    <t>OFICIAL DE ATENCION AL USUARIO</t>
  </si>
  <si>
    <t>MADELLINE I. ECHAVARRIA RODRIGUEZ</t>
  </si>
  <si>
    <t xml:space="preserve">CARLOS BERIGUETTE GONZALEZ </t>
  </si>
  <si>
    <t>ENRIQUE MORA MATEO</t>
  </si>
  <si>
    <t>PEDRO J. FELIX CRUZ</t>
  </si>
  <si>
    <t>ANTONIO GOMEZ VASQUEZ</t>
  </si>
  <si>
    <t>PABLO E. DE LA CRUZ MENDEZ</t>
  </si>
  <si>
    <t>DESPACHO MAG. FERNANDO FERNANDEZ CRUZ</t>
  </si>
  <si>
    <t>DIRECCION ADMINISTRATIVA</t>
  </si>
  <si>
    <t>DIRECCION CONTENCIOSA ELECTORAL</t>
  </si>
  <si>
    <t>DIRECCION DE AUDITORIA INTERNA</t>
  </si>
  <si>
    <t>DIRECCION DE COMUNICACIONES Y RELACIONES PUBLICAS</t>
  </si>
  <si>
    <t>DIRECCION DE INSPECCION</t>
  </si>
  <si>
    <t>DIRECCION DE PLANIFICACION Y DESARROLLO</t>
  </si>
  <si>
    <t>DIRECCION DE RECTIFICACION DE ACTAS DEL ESTADO CIVIL</t>
  </si>
  <si>
    <t>DIRECCION DE RECURSOS HUMANOS</t>
  </si>
  <si>
    <t>DIRECCION DE RELACIONES INTERNACIONALES Y COOPERACION</t>
  </si>
  <si>
    <t>DIRECCION DE TECNOLOGIA DE LA INFORMACION</t>
  </si>
  <si>
    <t>DIRECCION FINANCIERA</t>
  </si>
  <si>
    <t>OFICINA DE ACCESO A LA INFORMACION</t>
  </si>
  <si>
    <t>DEPARTAMENTO DE RELACIONES PUBLICAS</t>
  </si>
  <si>
    <t>DEPARTAMENTO DE TRANSPORTACION</t>
  </si>
  <si>
    <t>DIVISION DE ALMACEN Y SUMINISTRO</t>
  </si>
  <si>
    <t>CENTRO DE INVESTIGACION Y CAPACITACION DE JUSTICIA ELECTORAL Y DEMOCRACIA</t>
  </si>
  <si>
    <t>DIVISION DE IGUALDAD DE GENERO</t>
  </si>
  <si>
    <t>DIVISION DE MAYORDOMIA</t>
  </si>
  <si>
    <t xml:space="preserve">DIVISION DE PROTOCOLO </t>
  </si>
  <si>
    <t>UNIDAD DE DIGITALIZACION</t>
  </si>
  <si>
    <t>UNIDAD DE ATENCION AL USUARIO</t>
  </si>
  <si>
    <t>JOSE D. GARCIA</t>
  </si>
  <si>
    <t>ROBERT ANT. FRANCISCO BAEZ</t>
  </si>
  <si>
    <t>ANGELA C. QUEZADA  ROBLES DE GARCIA</t>
  </si>
  <si>
    <t>DANIA A. SERRATA FLORES</t>
  </si>
  <si>
    <t>LOYDA M. MENDEZ GARABITO</t>
  </si>
  <si>
    <t>ROSSY Y. MARTE ABREU</t>
  </si>
  <si>
    <t>AGUSTINA S. GARCIA DE LA ROSA</t>
  </si>
  <si>
    <t>MAMERTO SUERO GARCIA</t>
  </si>
  <si>
    <t>YOELIN GARCIA</t>
  </si>
  <si>
    <t>DIEGO L. GARCIA MONTERO</t>
  </si>
  <si>
    <t>HECTOR ANT. TAVARES BRITO</t>
  </si>
  <si>
    <t>DESPACHO MAG. ROSA FIOR D ALIZA PEREZ DE GARCIA</t>
  </si>
  <si>
    <t>SECRETARIA GENERAL</t>
  </si>
  <si>
    <t>CONSULTOR(A) JURIDICO(A)</t>
  </si>
  <si>
    <t>CONSULTORIA JURIDICA</t>
  </si>
  <si>
    <t>DIRECCION DE JUNTAS ELECTORALES Y PARTIDOS POLITICOS</t>
  </si>
  <si>
    <t>EX-MAGISTRADA RAFAELINA PERALTA ARIAS</t>
  </si>
  <si>
    <t>EX-MAGISTRADA MABEL FELIZ</t>
  </si>
  <si>
    <t>NÓMINA DE EMPLEADOS FIJOS MES DE JULIO DE 2022</t>
  </si>
  <si>
    <r>
      <t>MENOS</t>
    </r>
    <r>
      <rPr>
        <sz val="36"/>
        <rFont val="Times New Roman"/>
        <family val="1"/>
      </rPr>
      <t xml:space="preserve">: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</si>
</sst>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&quot;RD$&quot;#,##0.00"/>
    <numFmt numFmtId="165" formatCode="#,##0.0000000000_);[Red]\(#,##0.0000000000\)"/>
    <numFmt numFmtId="166" formatCode="_(* #,##0.00_);_(* \(#,##0.0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48"/>
      <color indexed="81"/>
      <name val="Tahoma"/>
      <family val="2"/>
    </font>
    <font>
      <sz val="48"/>
      <color indexed="81"/>
      <name val="Tahoma"/>
      <family val="2"/>
    </font>
    <font>
      <sz val="36"/>
      <color theme="1"/>
      <name val="Times New Roman"/>
      <family val="1"/>
    </font>
    <font>
      <b/>
      <sz val="36"/>
      <name val="Times New Roman"/>
      <family val="1"/>
    </font>
    <font>
      <b/>
      <sz val="36"/>
      <color indexed="8"/>
      <name val="Times New Roman"/>
      <family val="1"/>
    </font>
    <font>
      <b/>
      <sz val="36"/>
      <color theme="1"/>
      <name val="Times New Roman"/>
      <family val="1"/>
    </font>
    <font>
      <sz val="36"/>
      <name val="Times New Roman"/>
      <family val="1"/>
    </font>
    <font>
      <sz val="36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</cellStyleXfs>
  <cellXfs count="98">
    <xf numFmtId="0" fontId="0" fillId="0" borderId="0" xfId="0"/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 wrapText="1"/>
    </xf>
    <xf numFmtId="49" fontId="8" fillId="0" borderId="0" xfId="2" applyNumberFormat="1" applyFont="1" applyAlignment="1">
      <alignment horizontal="center" wrapText="1"/>
    </xf>
    <xf numFmtId="40" fontId="8" fillId="0" borderId="0" xfId="2" applyNumberFormat="1" applyFont="1" applyAlignment="1"/>
    <xf numFmtId="43" fontId="9" fillId="0" borderId="0" xfId="0" applyNumberFormat="1" applyFont="1" applyFill="1" applyBorder="1" applyAlignment="1">
      <alignment vertical="center"/>
    </xf>
    <xf numFmtId="17" fontId="9" fillId="0" borderId="0" xfId="0" applyNumberFormat="1" applyFont="1" applyFill="1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40" fontId="10" fillId="0" borderId="0" xfId="2" applyNumberFormat="1" applyFont="1" applyAlignment="1">
      <alignment horizontal="center"/>
    </xf>
    <xf numFmtId="40" fontId="10" fillId="0" borderId="0" xfId="2" applyNumberFormat="1" applyFont="1" applyFill="1" applyAlignment="1">
      <alignment horizontal="center"/>
    </xf>
    <xf numFmtId="40" fontId="11" fillId="0" borderId="0" xfId="2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43" fontId="9" fillId="3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5" applyFont="1" applyFill="1" applyBorder="1" applyAlignment="1">
      <alignment vertical="center" wrapText="1"/>
    </xf>
    <xf numFmtId="0" fontId="12" fillId="0" borderId="1" xfId="5" applyFont="1" applyFill="1" applyBorder="1" applyAlignment="1">
      <alignment horizontal="left" vertical="center" wrapText="1"/>
    </xf>
    <xf numFmtId="4" fontId="8" fillId="5" borderId="1" xfId="0" applyNumberFormat="1" applyFont="1" applyFill="1" applyBorder="1" applyAlignment="1">
      <alignment horizontal="left" vertical="center"/>
    </xf>
    <xf numFmtId="43" fontId="12" fillId="0" borderId="1" xfId="1" applyNumberFormat="1" applyFont="1" applyFill="1" applyBorder="1" applyAlignment="1">
      <alignment horizontal="left" vertical="center"/>
    </xf>
    <xf numFmtId="39" fontId="12" fillId="0" borderId="1" xfId="1" applyNumberFormat="1" applyFont="1" applyFill="1" applyBorder="1" applyAlignment="1">
      <alignment horizontal="left" vertical="center"/>
    </xf>
    <xf numFmtId="166" fontId="12" fillId="0" borderId="1" xfId="1" applyNumberFormat="1" applyFont="1" applyFill="1" applyBorder="1" applyAlignment="1">
      <alignment horizontal="left" vertical="center"/>
    </xf>
    <xf numFmtId="41" fontId="12" fillId="0" borderId="1" xfId="1" applyNumberFormat="1" applyFont="1" applyFill="1" applyBorder="1" applyAlignment="1">
      <alignment horizontal="left" vertical="center"/>
    </xf>
    <xf numFmtId="39" fontId="12" fillId="2" borderId="1" xfId="1" applyNumberFormat="1" applyFont="1" applyFill="1" applyBorder="1" applyAlignment="1">
      <alignment horizontal="left" vertical="center"/>
    </xf>
    <xf numFmtId="4" fontId="8" fillId="0" borderId="9" xfId="0" applyNumberFormat="1" applyFont="1" applyBorder="1" applyAlignment="1">
      <alignment vertical="center"/>
    </xf>
    <xf numFmtId="40" fontId="8" fillId="0" borderId="1" xfId="0" applyNumberFormat="1" applyFont="1" applyFill="1" applyBorder="1" applyAlignment="1">
      <alignment vertical="center" wrapText="1"/>
    </xf>
    <xf numFmtId="40" fontId="12" fillId="0" borderId="1" xfId="4" applyNumberFormat="1" applyFont="1" applyFill="1" applyBorder="1" applyAlignment="1">
      <alignment horizontal="left" vertical="center" wrapText="1"/>
    </xf>
    <xf numFmtId="4" fontId="8" fillId="0" borderId="3" xfId="0" applyNumberFormat="1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1" xfId="5" applyFont="1" applyFill="1" applyBorder="1" applyAlignment="1">
      <alignment vertical="center" wrapText="1"/>
    </xf>
    <xf numFmtId="0" fontId="12" fillId="2" borderId="1" xfId="5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left" vertical="center"/>
    </xf>
    <xf numFmtId="43" fontId="12" fillId="2" borderId="1" xfId="1" applyNumberFormat="1" applyFont="1" applyFill="1" applyBorder="1" applyAlignment="1">
      <alignment horizontal="left" vertical="center"/>
    </xf>
    <xf numFmtId="166" fontId="12" fillId="2" borderId="1" xfId="1" applyNumberFormat="1" applyFont="1" applyFill="1" applyBorder="1" applyAlignment="1">
      <alignment horizontal="left" vertical="center"/>
    </xf>
    <xf numFmtId="41" fontId="12" fillId="2" borderId="1" xfId="1" applyNumberFormat="1" applyFont="1" applyFill="1" applyBorder="1" applyAlignment="1">
      <alignment horizontal="left" vertical="center"/>
    </xf>
    <xf numFmtId="4" fontId="8" fillId="5" borderId="3" xfId="0" applyNumberFormat="1" applyFont="1" applyFill="1" applyBorder="1" applyAlignment="1">
      <alignment vertical="center"/>
    </xf>
    <xf numFmtId="40" fontId="13" fillId="2" borderId="1" xfId="2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40" fontId="13" fillId="0" borderId="1" xfId="2" applyNumberFormat="1" applyFont="1" applyFill="1" applyBorder="1" applyAlignment="1">
      <alignment vertical="center" wrapText="1"/>
    </xf>
    <xf numFmtId="40" fontId="13" fillId="0" borderId="1" xfId="2" applyNumberFormat="1" applyFont="1" applyFill="1" applyBorder="1" applyAlignment="1">
      <alignment horizontal="left" vertical="center" wrapText="1"/>
    </xf>
    <xf numFmtId="40" fontId="13" fillId="2" borderId="1" xfId="2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0" fontId="12" fillId="0" borderId="1" xfId="4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40" fontId="12" fillId="0" borderId="1" xfId="2" applyNumberFormat="1" applyFont="1" applyFill="1" applyBorder="1" applyAlignment="1">
      <alignment vertical="center" wrapText="1"/>
    </xf>
    <xf numFmtId="0" fontId="12" fillId="0" borderId="1" xfId="2" applyFont="1" applyFill="1" applyBorder="1" applyAlignment="1">
      <alignment horizontal="left" vertical="center" wrapText="1"/>
    </xf>
    <xf numFmtId="40" fontId="12" fillId="2" borderId="1" xfId="2" applyNumberFormat="1" applyFont="1" applyFill="1" applyBorder="1" applyAlignment="1">
      <alignment vertical="center" wrapText="1"/>
    </xf>
    <xf numFmtId="0" fontId="12" fillId="2" borderId="1" xfId="2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center" vertical="center"/>
    </xf>
    <xf numFmtId="4" fontId="9" fillId="4" borderId="10" xfId="0" applyNumberFormat="1" applyFont="1" applyFill="1" applyBorder="1" applyAlignment="1">
      <alignment horizontal="left" vertical="center"/>
    </xf>
    <xf numFmtId="4" fontId="11" fillId="6" borderId="11" xfId="0" applyNumberFormat="1" applyFont="1" applyFill="1" applyBorder="1" applyAlignment="1">
      <alignment vertical="center"/>
    </xf>
    <xf numFmtId="40" fontId="8" fillId="0" borderId="0" xfId="2" applyNumberFormat="1" applyFont="1" applyFill="1" applyBorder="1" applyAlignment="1">
      <alignment vertical="center"/>
    </xf>
    <xf numFmtId="40" fontId="8" fillId="0" borderId="0" xfId="2" applyNumberFormat="1" applyFont="1" applyAlignment="1">
      <alignment vertical="center"/>
    </xf>
    <xf numFmtId="0" fontId="12" fillId="0" borderId="5" xfId="0" applyFont="1" applyBorder="1" applyAlignment="1">
      <alignment vertical="center" wrapText="1"/>
    </xf>
    <xf numFmtId="40" fontId="8" fillId="0" borderId="7" xfId="2" applyNumberFormat="1" applyFont="1" applyFill="1" applyBorder="1" applyAlignment="1">
      <alignment vertical="center"/>
    </xf>
    <xf numFmtId="40" fontId="9" fillId="0" borderId="0" xfId="2" applyNumberFormat="1" applyFont="1" applyFill="1" applyBorder="1" applyAlignment="1">
      <alignment vertical="center"/>
    </xf>
    <xf numFmtId="41" fontId="8" fillId="0" borderId="0" xfId="2" applyNumberFormat="1" applyFont="1" applyAlignment="1">
      <alignment vertical="center"/>
    </xf>
    <xf numFmtId="40" fontId="11" fillId="0" borderId="0" xfId="2" applyNumberFormat="1" applyFont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40" fontId="8" fillId="0" borderId="8" xfId="2" applyNumberFormat="1" applyFont="1" applyFill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40" fontId="8" fillId="0" borderId="3" xfId="2" applyNumberFormat="1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left" vertical="center" wrapText="1"/>
    </xf>
    <xf numFmtId="165" fontId="8" fillId="0" borderId="0" xfId="2" applyNumberFormat="1" applyFont="1" applyAlignment="1">
      <alignment vertical="center"/>
    </xf>
    <xf numFmtId="0" fontId="9" fillId="0" borderId="4" xfId="0" applyFont="1" applyBorder="1" applyAlignment="1">
      <alignment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4" fontId="8" fillId="5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43" fontId="12" fillId="0" borderId="0" xfId="0" applyNumberFormat="1" applyFont="1" applyFill="1" applyAlignment="1">
      <alignment horizontal="right" vertical="center"/>
    </xf>
    <xf numFmtId="43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horizontal="center" vertical="center" wrapText="1"/>
    </xf>
    <xf numFmtId="43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" fontId="12" fillId="0" borderId="0" xfId="0" applyNumberFormat="1" applyFont="1" applyAlignment="1">
      <alignment horizontal="center" vertical="center"/>
    </xf>
    <xf numFmtId="43" fontId="11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horizontal="left" vertical="center"/>
    </xf>
    <xf numFmtId="4" fontId="8" fillId="0" borderId="0" xfId="0" applyNumberFormat="1" applyFont="1" applyAlignment="1">
      <alignment vertical="center"/>
    </xf>
    <xf numFmtId="40" fontId="11" fillId="0" borderId="0" xfId="2" applyNumberFormat="1" applyFont="1" applyAlignment="1">
      <alignment horizontal="center" vertical="center"/>
    </xf>
    <xf numFmtId="40" fontId="8" fillId="0" borderId="0" xfId="2" applyNumberFormat="1" applyFont="1" applyAlignment="1">
      <alignment horizontal="center" vertical="center"/>
    </xf>
    <xf numFmtId="40" fontId="10" fillId="0" borderId="0" xfId="2" applyNumberFormat="1" applyFont="1" applyFill="1" applyBorder="1" applyAlignment="1">
      <alignment vertical="center"/>
    </xf>
    <xf numFmtId="0" fontId="8" fillId="0" borderId="0" xfId="0" applyFont="1" applyAlignment="1">
      <alignment vertical="center" wrapText="1"/>
    </xf>
  </cellXfs>
  <cellStyles count="8">
    <cellStyle name="Millares" xfId="1" builtinId="3"/>
    <cellStyle name="Normal" xfId="0" builtinId="0"/>
    <cellStyle name="Normal 2" xfId="2"/>
    <cellStyle name="Normal 2 2" xfId="3"/>
    <cellStyle name="Normal 2 2 2" xfId="6"/>
    <cellStyle name="Normal 3" xfId="4"/>
    <cellStyle name="Normal 4" xfId="5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151</xdr:row>
      <xdr:rowOff>0</xdr:rowOff>
    </xdr:from>
    <xdr:ext cx="184731" cy="264560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8875" y="4431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151</xdr:row>
      <xdr:rowOff>0</xdr:rowOff>
    </xdr:from>
    <xdr:ext cx="109892" cy="32385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17964" y="4431982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151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8875" y="4431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151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8875" y="4431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382</xdr:row>
      <xdr:rowOff>57150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28875" y="778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382</xdr:row>
      <xdr:rowOff>57150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28875" y="778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373</xdr:row>
      <xdr:rowOff>57150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288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5</xdr:col>
      <xdr:colOff>2724149</xdr:colOff>
      <xdr:row>2</xdr:row>
      <xdr:rowOff>41275</xdr:rowOff>
    </xdr:from>
    <xdr:to>
      <xdr:col>6</xdr:col>
      <xdr:colOff>190500</xdr:colOff>
      <xdr:row>5</xdr:row>
      <xdr:rowOff>0</xdr:rowOff>
    </xdr:to>
    <xdr:pic>
      <xdr:nvPicPr>
        <xdr:cNvPr id="11" name="4 Imagen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0649" y="1216025"/>
          <a:ext cx="1736726" cy="17208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1476375</xdr:colOff>
      <xdr:row>153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6975" y="4512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153</xdr:row>
      <xdr:rowOff>0</xdr:rowOff>
    </xdr:from>
    <xdr:ext cx="109892" cy="32385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56064" y="4512564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153</xdr:row>
      <xdr:rowOff>0</xdr:rowOff>
    </xdr:from>
    <xdr:ext cx="184731" cy="264560"/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6975" y="4512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153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6975" y="4512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181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6975" y="5371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181</xdr:row>
      <xdr:rowOff>0</xdr:rowOff>
    </xdr:from>
    <xdr:ext cx="109892" cy="32385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56064" y="5371338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181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6975" y="5371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181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6975" y="5371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35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58050" y="846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35</xdr:row>
      <xdr:rowOff>0</xdr:rowOff>
    </xdr:from>
    <xdr:ext cx="109892" cy="32385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47139" y="846201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35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58050" y="846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35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58050" y="846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287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58050" y="87159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287</xdr:row>
      <xdr:rowOff>0</xdr:rowOff>
    </xdr:from>
    <xdr:ext cx="109892" cy="32385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47139" y="87159465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287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58050" y="87159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287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58050" y="87159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34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58050" y="561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34</xdr:row>
      <xdr:rowOff>0</xdr:rowOff>
    </xdr:from>
    <xdr:ext cx="109892" cy="32385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47139" y="561213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34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58050" y="561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34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58050" y="561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284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58050" y="52760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284</xdr:row>
      <xdr:rowOff>0</xdr:rowOff>
    </xdr:from>
    <xdr:ext cx="109892" cy="32385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47139" y="5276088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284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58050" y="52760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284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58050" y="52760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27"/>
  <sheetViews>
    <sheetView showGridLines="0" tabSelected="1" view="pageBreakPreview" topLeftCell="F1" zoomScale="60" zoomScaleNormal="20" workbookViewId="0">
      <selection activeCell="F1" sqref="A1:XFD1048576"/>
    </sheetView>
  </sheetViews>
  <sheetFormatPr baseColWidth="10" defaultColWidth="57.28515625" defaultRowHeight="189" customHeight="1" x14ac:dyDescent="0.25"/>
  <cols>
    <col min="1" max="1" width="33" style="1" customWidth="1"/>
    <col min="2" max="2" width="57.28515625" style="2"/>
    <col min="3" max="3" width="235.140625" style="3" bestFit="1" customWidth="1"/>
    <col min="4" max="4" width="160.5703125" style="4" customWidth="1"/>
    <col min="5" max="5" width="255.7109375" style="5" bestFit="1" customWidth="1"/>
    <col min="6" max="6" width="64" style="6" customWidth="1"/>
    <col min="7" max="7" width="63.7109375" style="7" customWidth="1"/>
    <col min="8" max="8" width="95.85546875" style="2" customWidth="1"/>
    <col min="9" max="9" width="57.28515625" style="8"/>
    <col min="10" max="11" width="57.28515625" style="2"/>
    <col min="12" max="12" width="80.140625" style="2" customWidth="1"/>
    <col min="13" max="13" width="81.5703125" style="2" customWidth="1"/>
    <col min="14" max="14" width="61.140625" style="2" customWidth="1"/>
    <col min="15" max="15" width="70.85546875" style="2" customWidth="1"/>
    <col min="16" max="16" width="68.7109375" style="2" customWidth="1"/>
    <col min="17" max="17" width="67.28515625" style="2" customWidth="1"/>
    <col min="18" max="16384" width="57.28515625" style="1"/>
  </cols>
  <sheetData>
    <row r="1" spans="1:17" ht="45.75" x14ac:dyDescent="0.25"/>
    <row r="2" spans="1:17" ht="45.75" x14ac:dyDescent="0.65">
      <c r="B2" s="9"/>
      <c r="C2" s="10"/>
      <c r="D2" s="9"/>
      <c r="E2" s="11"/>
      <c r="F2" s="12"/>
      <c r="G2" s="13"/>
      <c r="H2" s="14"/>
      <c r="I2" s="14"/>
      <c r="J2" s="15"/>
      <c r="K2" s="14"/>
      <c r="L2" s="14"/>
      <c r="M2" s="14"/>
      <c r="N2" s="14"/>
      <c r="O2" s="14"/>
      <c r="P2" s="14"/>
      <c r="Q2" s="14"/>
    </row>
    <row r="3" spans="1:17" ht="45.75" x14ac:dyDescent="0.65">
      <c r="B3" s="9"/>
      <c r="C3" s="10"/>
      <c r="D3" s="9"/>
      <c r="E3" s="11"/>
      <c r="F3" s="12"/>
      <c r="G3" s="13"/>
      <c r="H3" s="14"/>
      <c r="I3" s="14"/>
      <c r="J3" s="15"/>
      <c r="K3" s="14"/>
      <c r="L3" s="14"/>
      <c r="M3" s="14"/>
      <c r="N3" s="14"/>
      <c r="O3" s="14"/>
      <c r="P3" s="14"/>
      <c r="Q3" s="14"/>
    </row>
    <row r="4" spans="1:17" ht="45.75" x14ac:dyDescent="0.65">
      <c r="B4" s="9"/>
      <c r="C4" s="10"/>
      <c r="D4" s="9"/>
      <c r="E4" s="11"/>
      <c r="F4" s="12"/>
      <c r="G4" s="13"/>
      <c r="H4" s="14"/>
      <c r="I4" s="14"/>
      <c r="J4" s="15"/>
      <c r="K4" s="14"/>
      <c r="L4" s="14"/>
      <c r="M4" s="14"/>
      <c r="N4" s="14"/>
      <c r="O4" s="14"/>
      <c r="P4" s="14"/>
      <c r="Q4" s="14"/>
    </row>
    <row r="5" spans="1:17" ht="45.75" x14ac:dyDescent="0.65">
      <c r="B5" s="9"/>
      <c r="C5" s="10"/>
      <c r="D5" s="9"/>
      <c r="E5" s="11"/>
      <c r="F5" s="12"/>
      <c r="G5" s="13"/>
      <c r="H5" s="14"/>
      <c r="I5" s="14"/>
      <c r="J5" s="15"/>
      <c r="K5" s="14"/>
      <c r="L5" s="14"/>
      <c r="M5" s="14"/>
      <c r="N5" s="14"/>
      <c r="O5" s="14"/>
      <c r="P5" s="14"/>
      <c r="Q5" s="14"/>
    </row>
    <row r="6" spans="1:17" ht="45.75" x14ac:dyDescent="0.6">
      <c r="B6" s="16" t="s">
        <v>247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45.75" x14ac:dyDescent="0.6">
      <c r="B7" s="17" t="s">
        <v>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ht="45.75" x14ac:dyDescent="0.6">
      <c r="B8" s="16" t="s">
        <v>512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46.5" thickBot="1" x14ac:dyDescent="0.65">
      <c r="B9" s="18" t="s">
        <v>235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22" customFormat="1" ht="226.5" customHeight="1" thickBot="1" x14ac:dyDescent="0.3">
      <c r="A10" s="19" t="s">
        <v>2</v>
      </c>
      <c r="B10" s="19" t="s">
        <v>246</v>
      </c>
      <c r="C10" s="19" t="s">
        <v>228</v>
      </c>
      <c r="D10" s="19" t="s">
        <v>232</v>
      </c>
      <c r="E10" s="19" t="s">
        <v>230</v>
      </c>
      <c r="F10" s="20" t="s">
        <v>9</v>
      </c>
      <c r="G10" s="21" t="s">
        <v>3</v>
      </c>
      <c r="H10" s="20" t="s">
        <v>255</v>
      </c>
      <c r="I10" s="20" t="s">
        <v>7</v>
      </c>
      <c r="J10" s="20" t="s">
        <v>5</v>
      </c>
      <c r="K10" s="20" t="s">
        <v>6</v>
      </c>
      <c r="L10" s="20" t="s">
        <v>265</v>
      </c>
      <c r="M10" s="20" t="s">
        <v>264</v>
      </c>
      <c r="N10" s="20" t="s">
        <v>4</v>
      </c>
      <c r="O10" s="20" t="s">
        <v>229</v>
      </c>
      <c r="P10" s="19" t="s">
        <v>215</v>
      </c>
      <c r="Q10" s="19" t="s">
        <v>254</v>
      </c>
    </row>
    <row r="11" spans="1:17" ht="189" customHeight="1" thickBot="1" x14ac:dyDescent="0.3">
      <c r="A11" s="23">
        <v>1</v>
      </c>
      <c r="B11" s="24">
        <v>1</v>
      </c>
      <c r="C11" s="25" t="s">
        <v>10</v>
      </c>
      <c r="D11" s="26" t="s">
        <v>11</v>
      </c>
      <c r="E11" s="26" t="s">
        <v>26</v>
      </c>
      <c r="F11" s="27">
        <v>375000</v>
      </c>
      <c r="G11" s="28"/>
      <c r="H11" s="28">
        <v>375000</v>
      </c>
      <c r="I11" s="29">
        <v>0</v>
      </c>
      <c r="J11" s="29">
        <v>0</v>
      </c>
      <c r="K11" s="30">
        <v>0</v>
      </c>
      <c r="L11" s="31">
        <v>15000</v>
      </c>
      <c r="M11" s="29">
        <v>3017.3049999999998</v>
      </c>
      <c r="N11" s="28">
        <v>77828.61</v>
      </c>
      <c r="O11" s="32">
        <v>141985.47999999998</v>
      </c>
      <c r="P11" s="33">
        <v>237831.39499999999</v>
      </c>
      <c r="Q11" s="33">
        <v>137168.60500000001</v>
      </c>
    </row>
    <row r="12" spans="1:17" ht="189" customHeight="1" thickBot="1" x14ac:dyDescent="0.3">
      <c r="A12" s="23">
        <f>1+A11</f>
        <v>2</v>
      </c>
      <c r="B12" s="24">
        <v>255</v>
      </c>
      <c r="C12" s="34" t="s">
        <v>153</v>
      </c>
      <c r="D12" s="35" t="s">
        <v>222</v>
      </c>
      <c r="E12" s="26" t="s">
        <v>26</v>
      </c>
      <c r="F12" s="27">
        <v>196857.95</v>
      </c>
      <c r="G12" s="28"/>
      <c r="H12" s="28">
        <v>196857.94999999998</v>
      </c>
      <c r="I12" s="29">
        <v>0</v>
      </c>
      <c r="J12" s="29">
        <v>5649.82</v>
      </c>
      <c r="K12" s="30">
        <v>4943.8</v>
      </c>
      <c r="L12" s="31">
        <v>0</v>
      </c>
      <c r="M12" s="29">
        <v>0</v>
      </c>
      <c r="N12" s="28">
        <v>35149.019999999997</v>
      </c>
      <c r="O12" s="32">
        <v>10000</v>
      </c>
      <c r="P12" s="36">
        <v>55742.64</v>
      </c>
      <c r="Q12" s="36">
        <v>141115.31</v>
      </c>
    </row>
    <row r="13" spans="1:17" s="22" customFormat="1" ht="189" customHeight="1" thickBot="1" x14ac:dyDescent="0.3">
      <c r="A13" s="23">
        <f t="shared" ref="A13:A76" si="0">1+A12</f>
        <v>3</v>
      </c>
      <c r="B13" s="37">
        <v>5</v>
      </c>
      <c r="C13" s="38" t="s">
        <v>12</v>
      </c>
      <c r="D13" s="39" t="s">
        <v>267</v>
      </c>
      <c r="E13" s="39" t="s">
        <v>26</v>
      </c>
      <c r="F13" s="40">
        <v>172250.7</v>
      </c>
      <c r="G13" s="41"/>
      <c r="H13" s="41">
        <v>172250.7</v>
      </c>
      <c r="I13" s="29">
        <v>0</v>
      </c>
      <c r="J13" s="32">
        <v>4943.6000000000004</v>
      </c>
      <c r="K13" s="42">
        <v>4943.8</v>
      </c>
      <c r="L13" s="43">
        <v>0</v>
      </c>
      <c r="M13" s="29">
        <v>0</v>
      </c>
      <c r="N13" s="28">
        <v>29173.759999999998</v>
      </c>
      <c r="O13" s="32">
        <v>25000</v>
      </c>
      <c r="P13" s="36">
        <v>64061.159999999996</v>
      </c>
      <c r="Q13" s="44">
        <v>108189.54000000001</v>
      </c>
    </row>
    <row r="14" spans="1:17" s="22" customFormat="1" ht="189" customHeight="1" thickBot="1" x14ac:dyDescent="0.3">
      <c r="A14" s="23">
        <f t="shared" si="0"/>
        <v>4</v>
      </c>
      <c r="B14" s="37">
        <v>195</v>
      </c>
      <c r="C14" s="45" t="s">
        <v>293</v>
      </c>
      <c r="D14" s="39" t="s">
        <v>267</v>
      </c>
      <c r="E14" s="39" t="s">
        <v>26</v>
      </c>
      <c r="F14" s="40">
        <v>172250.7</v>
      </c>
      <c r="G14" s="41"/>
      <c r="H14" s="41">
        <v>172250.7</v>
      </c>
      <c r="I14" s="29">
        <v>2700.24</v>
      </c>
      <c r="J14" s="32">
        <v>4943.6000000000004</v>
      </c>
      <c r="K14" s="42">
        <v>4943.8</v>
      </c>
      <c r="L14" s="43">
        <v>0</v>
      </c>
      <c r="M14" s="29">
        <v>0</v>
      </c>
      <c r="N14" s="28">
        <v>28498.7</v>
      </c>
      <c r="O14" s="32">
        <v>10000</v>
      </c>
      <c r="P14" s="36">
        <v>51086.340000000004</v>
      </c>
      <c r="Q14" s="44">
        <v>121164.36000000002</v>
      </c>
    </row>
    <row r="15" spans="1:17" ht="189" customHeight="1" thickBot="1" x14ac:dyDescent="0.3">
      <c r="A15" s="23">
        <f t="shared" si="0"/>
        <v>5</v>
      </c>
      <c r="B15" s="24">
        <v>67</v>
      </c>
      <c r="C15" s="25" t="s">
        <v>294</v>
      </c>
      <c r="D15" s="46" t="s">
        <v>268</v>
      </c>
      <c r="E15" s="26" t="s">
        <v>26</v>
      </c>
      <c r="F15" s="27">
        <v>157095.41</v>
      </c>
      <c r="G15" s="28"/>
      <c r="H15" s="28">
        <v>157095.41</v>
      </c>
      <c r="I15" s="29">
        <v>0</v>
      </c>
      <c r="J15" s="29">
        <v>4508.6400000000003</v>
      </c>
      <c r="K15" s="30">
        <v>4775.7</v>
      </c>
      <c r="L15" s="31">
        <v>0</v>
      </c>
      <c r="M15" s="29">
        <v>0</v>
      </c>
      <c r="N15" s="28">
        <v>25535.7</v>
      </c>
      <c r="O15" s="32">
        <v>40000</v>
      </c>
      <c r="P15" s="36">
        <v>74820.039999999994</v>
      </c>
      <c r="Q15" s="36">
        <v>82275.37000000001</v>
      </c>
    </row>
    <row r="16" spans="1:17" ht="189" customHeight="1" thickBot="1" x14ac:dyDescent="0.3">
      <c r="A16" s="23">
        <f t="shared" si="0"/>
        <v>6</v>
      </c>
      <c r="B16" s="24">
        <v>2</v>
      </c>
      <c r="C16" s="47" t="s">
        <v>13</v>
      </c>
      <c r="D16" s="48" t="s">
        <v>14</v>
      </c>
      <c r="E16" s="26" t="s">
        <v>26</v>
      </c>
      <c r="F16" s="27">
        <v>130910.54</v>
      </c>
      <c r="G16" s="28"/>
      <c r="H16" s="28">
        <v>130910.54</v>
      </c>
      <c r="I16" s="29">
        <v>1350.12</v>
      </c>
      <c r="J16" s="29">
        <v>3757.13</v>
      </c>
      <c r="K16" s="30">
        <v>3979.68</v>
      </c>
      <c r="L16" s="31">
        <v>0</v>
      </c>
      <c r="M16" s="29">
        <v>0</v>
      </c>
      <c r="N16" s="28">
        <v>19038.84</v>
      </c>
      <c r="O16" s="32">
        <v>4000</v>
      </c>
      <c r="P16" s="36">
        <v>32125.77</v>
      </c>
      <c r="Q16" s="36">
        <v>98784.76999999999</v>
      </c>
    </row>
    <row r="17" spans="1:17" ht="189" customHeight="1" thickBot="1" x14ac:dyDescent="0.3">
      <c r="A17" s="23">
        <f t="shared" si="0"/>
        <v>7</v>
      </c>
      <c r="B17" s="24">
        <v>8</v>
      </c>
      <c r="C17" s="47" t="s">
        <v>15</v>
      </c>
      <c r="D17" s="48" t="s">
        <v>269</v>
      </c>
      <c r="E17" s="26" t="s">
        <v>26</v>
      </c>
      <c r="F17" s="27">
        <v>108271.87</v>
      </c>
      <c r="G17" s="28"/>
      <c r="H17" s="28">
        <v>108271.87</v>
      </c>
      <c r="I17" s="29">
        <v>0</v>
      </c>
      <c r="J17" s="29">
        <v>3107.4</v>
      </c>
      <c r="K17" s="30">
        <v>3291.46</v>
      </c>
      <c r="L17" s="31">
        <v>0</v>
      </c>
      <c r="M17" s="29">
        <v>0</v>
      </c>
      <c r="N17" s="28">
        <v>14051.19</v>
      </c>
      <c r="O17" s="32">
        <v>5000</v>
      </c>
      <c r="P17" s="36">
        <v>25450.050000000003</v>
      </c>
      <c r="Q17" s="36">
        <v>82821.819999999992</v>
      </c>
    </row>
    <row r="18" spans="1:17" s="22" customFormat="1" ht="189" customHeight="1" thickBot="1" x14ac:dyDescent="0.3">
      <c r="A18" s="23">
        <f t="shared" si="0"/>
        <v>8</v>
      </c>
      <c r="B18" s="37">
        <v>10</v>
      </c>
      <c r="C18" s="45" t="s">
        <v>17</v>
      </c>
      <c r="D18" s="49" t="s">
        <v>269</v>
      </c>
      <c r="E18" s="39" t="s">
        <v>26</v>
      </c>
      <c r="F18" s="40">
        <v>108271.87</v>
      </c>
      <c r="G18" s="28"/>
      <c r="H18" s="28">
        <v>108271.87</v>
      </c>
      <c r="I18" s="29">
        <v>0</v>
      </c>
      <c r="J18" s="29">
        <v>3107.4</v>
      </c>
      <c r="K18" s="42">
        <v>3291.46</v>
      </c>
      <c r="L18" s="31">
        <v>0</v>
      </c>
      <c r="M18" s="29">
        <v>0</v>
      </c>
      <c r="N18" s="28">
        <v>14051.19</v>
      </c>
      <c r="O18" s="32">
        <v>4932.26</v>
      </c>
      <c r="P18" s="36">
        <v>25382.31</v>
      </c>
      <c r="Q18" s="36">
        <v>82889.56</v>
      </c>
    </row>
    <row r="19" spans="1:17" s="51" customFormat="1" ht="189" customHeight="1" thickBot="1" x14ac:dyDescent="0.3">
      <c r="A19" s="23">
        <f t="shared" si="0"/>
        <v>9</v>
      </c>
      <c r="B19" s="24">
        <v>523</v>
      </c>
      <c r="C19" s="25" t="s">
        <v>261</v>
      </c>
      <c r="D19" s="48" t="s">
        <v>269</v>
      </c>
      <c r="E19" s="26" t="s">
        <v>26</v>
      </c>
      <c r="F19" s="50">
        <v>108271.87</v>
      </c>
      <c r="G19" s="28"/>
      <c r="H19" s="28">
        <v>108271.87</v>
      </c>
      <c r="I19" s="29">
        <v>0</v>
      </c>
      <c r="J19" s="29">
        <v>3107.4</v>
      </c>
      <c r="K19" s="30">
        <v>3291.46</v>
      </c>
      <c r="L19" s="31">
        <v>0</v>
      </c>
      <c r="M19" s="29">
        <v>0</v>
      </c>
      <c r="N19" s="28">
        <v>14051.19</v>
      </c>
      <c r="O19" s="32">
        <v>3500</v>
      </c>
      <c r="P19" s="36">
        <v>23950.050000000003</v>
      </c>
      <c r="Q19" s="36">
        <v>84321.819999999992</v>
      </c>
    </row>
    <row r="20" spans="1:17" s="53" customFormat="1" ht="202.5" customHeight="1" thickBot="1" x14ac:dyDescent="0.3">
      <c r="A20" s="23">
        <f t="shared" si="0"/>
        <v>10</v>
      </c>
      <c r="B20" s="24">
        <v>137</v>
      </c>
      <c r="C20" s="52" t="s">
        <v>154</v>
      </c>
      <c r="D20" s="48" t="s">
        <v>270</v>
      </c>
      <c r="E20" s="26" t="s">
        <v>26</v>
      </c>
      <c r="F20" s="27">
        <v>108271.87</v>
      </c>
      <c r="G20" s="28"/>
      <c r="H20" s="28">
        <v>108271.87</v>
      </c>
      <c r="I20" s="29">
        <v>0</v>
      </c>
      <c r="J20" s="29">
        <v>3107.4</v>
      </c>
      <c r="K20" s="30">
        <v>3291.46</v>
      </c>
      <c r="L20" s="31">
        <v>0</v>
      </c>
      <c r="M20" s="29">
        <v>0</v>
      </c>
      <c r="N20" s="28">
        <v>14051.19</v>
      </c>
      <c r="O20" s="32">
        <v>5000</v>
      </c>
      <c r="P20" s="36">
        <v>25450.050000000003</v>
      </c>
      <c r="Q20" s="36">
        <v>82821.819999999992</v>
      </c>
    </row>
    <row r="21" spans="1:17" s="54" customFormat="1" ht="189" customHeight="1" thickBot="1" x14ac:dyDescent="0.3">
      <c r="A21" s="23">
        <f t="shared" si="0"/>
        <v>11</v>
      </c>
      <c r="B21" s="24">
        <v>3</v>
      </c>
      <c r="C21" s="47" t="s">
        <v>19</v>
      </c>
      <c r="D21" s="48" t="s">
        <v>271</v>
      </c>
      <c r="E21" s="26" t="s">
        <v>26</v>
      </c>
      <c r="F21" s="27">
        <v>86617.5</v>
      </c>
      <c r="G21" s="28"/>
      <c r="H21" s="28">
        <v>86617.5</v>
      </c>
      <c r="I21" s="29">
        <v>0</v>
      </c>
      <c r="J21" s="29">
        <v>2485.92</v>
      </c>
      <c r="K21" s="30">
        <v>2633.17</v>
      </c>
      <c r="L21" s="31">
        <v>0</v>
      </c>
      <c r="M21" s="29">
        <v>0</v>
      </c>
      <c r="N21" s="28">
        <v>8957.5400000000009</v>
      </c>
      <c r="O21" s="32">
        <v>3000</v>
      </c>
      <c r="P21" s="36">
        <v>17076.63</v>
      </c>
      <c r="Q21" s="36">
        <v>69540.87</v>
      </c>
    </row>
    <row r="22" spans="1:17" s="54" customFormat="1" ht="189" customHeight="1" thickBot="1" x14ac:dyDescent="0.3">
      <c r="A22" s="23">
        <f t="shared" si="0"/>
        <v>12</v>
      </c>
      <c r="B22" s="24">
        <v>355</v>
      </c>
      <c r="C22" s="25" t="s">
        <v>225</v>
      </c>
      <c r="D22" s="48" t="s">
        <v>272</v>
      </c>
      <c r="E22" s="26" t="s">
        <v>26</v>
      </c>
      <c r="F22" s="27">
        <v>83008.44</v>
      </c>
      <c r="G22" s="28"/>
      <c r="H22" s="28">
        <v>83008.44</v>
      </c>
      <c r="I22" s="29">
        <v>0</v>
      </c>
      <c r="J22" s="29">
        <v>2382.34</v>
      </c>
      <c r="K22" s="42">
        <v>2523.46</v>
      </c>
      <c r="L22" s="31">
        <v>0</v>
      </c>
      <c r="M22" s="29">
        <v>0</v>
      </c>
      <c r="N22" s="28">
        <v>8108.6</v>
      </c>
      <c r="O22" s="32">
        <v>10000</v>
      </c>
      <c r="P22" s="36">
        <v>23014.399999999998</v>
      </c>
      <c r="Q22" s="36">
        <v>59994.040000000008</v>
      </c>
    </row>
    <row r="23" spans="1:17" s="22" customFormat="1" ht="189" customHeight="1" thickBot="1" x14ac:dyDescent="0.3">
      <c r="A23" s="23">
        <f t="shared" si="0"/>
        <v>13</v>
      </c>
      <c r="B23" s="24">
        <v>4</v>
      </c>
      <c r="C23" s="25" t="s">
        <v>20</v>
      </c>
      <c r="D23" s="26" t="s">
        <v>21</v>
      </c>
      <c r="E23" s="26" t="s">
        <v>26</v>
      </c>
      <c r="F23" s="27">
        <v>83008.44</v>
      </c>
      <c r="G23" s="28"/>
      <c r="H23" s="28">
        <v>83008.44</v>
      </c>
      <c r="I23" s="29">
        <v>1350.12</v>
      </c>
      <c r="J23" s="29">
        <v>2382.34</v>
      </c>
      <c r="K23" s="42">
        <v>2523.46</v>
      </c>
      <c r="L23" s="31">
        <v>0</v>
      </c>
      <c r="M23" s="29">
        <v>0</v>
      </c>
      <c r="N23" s="28">
        <v>7771.07</v>
      </c>
      <c r="O23" s="32">
        <v>0</v>
      </c>
      <c r="P23" s="36">
        <v>14026.989999999998</v>
      </c>
      <c r="Q23" s="36">
        <v>68981.450000000012</v>
      </c>
    </row>
    <row r="24" spans="1:17" s="22" customFormat="1" ht="189" customHeight="1" thickBot="1" x14ac:dyDescent="0.3">
      <c r="A24" s="23">
        <f t="shared" si="0"/>
        <v>14</v>
      </c>
      <c r="B24" s="24">
        <v>9</v>
      </c>
      <c r="C24" s="47" t="s">
        <v>22</v>
      </c>
      <c r="D24" s="48" t="s">
        <v>23</v>
      </c>
      <c r="E24" s="26" t="s">
        <v>26</v>
      </c>
      <c r="F24" s="27">
        <v>75462.22</v>
      </c>
      <c r="G24" s="28"/>
      <c r="H24" s="28">
        <v>75462.22</v>
      </c>
      <c r="I24" s="29">
        <v>0</v>
      </c>
      <c r="J24" s="29">
        <v>2165.77</v>
      </c>
      <c r="K24" s="30">
        <v>2294.0500000000002</v>
      </c>
      <c r="L24" s="31">
        <v>0</v>
      </c>
      <c r="M24" s="29">
        <v>0</v>
      </c>
      <c r="N24" s="28">
        <v>6396.32</v>
      </c>
      <c r="O24" s="32">
        <v>0</v>
      </c>
      <c r="P24" s="36">
        <v>10856.14</v>
      </c>
      <c r="Q24" s="36">
        <v>64606.080000000002</v>
      </c>
    </row>
    <row r="25" spans="1:17" s="22" customFormat="1" ht="189" customHeight="1" thickBot="1" x14ac:dyDescent="0.3">
      <c r="A25" s="23">
        <f t="shared" si="0"/>
        <v>15</v>
      </c>
      <c r="B25" s="24">
        <v>12</v>
      </c>
      <c r="C25" s="47" t="s">
        <v>24</v>
      </c>
      <c r="D25" s="48" t="s">
        <v>25</v>
      </c>
      <c r="E25" s="26" t="s">
        <v>26</v>
      </c>
      <c r="F25" s="27">
        <f>42652.56</f>
        <v>42652.56</v>
      </c>
      <c r="G25" s="28"/>
      <c r="H25" s="28">
        <v>42652.56</v>
      </c>
      <c r="I25" s="29">
        <v>0</v>
      </c>
      <c r="J25" s="29">
        <v>1224.1300000000001</v>
      </c>
      <c r="K25" s="30">
        <v>1296.6400000000001</v>
      </c>
      <c r="L25" s="31">
        <v>0</v>
      </c>
      <c r="M25" s="29">
        <v>0</v>
      </c>
      <c r="N25" s="28">
        <v>817.02</v>
      </c>
      <c r="O25" s="32">
        <v>2500</v>
      </c>
      <c r="P25" s="36">
        <v>5837.79</v>
      </c>
      <c r="Q25" s="36">
        <v>36814.769999999997</v>
      </c>
    </row>
    <row r="26" spans="1:17" s="22" customFormat="1" ht="189" customHeight="1" thickBot="1" x14ac:dyDescent="0.3">
      <c r="A26" s="23">
        <f t="shared" si="0"/>
        <v>16</v>
      </c>
      <c r="B26" s="24">
        <v>13</v>
      </c>
      <c r="C26" s="55" t="s">
        <v>27</v>
      </c>
      <c r="D26" s="56" t="s">
        <v>28</v>
      </c>
      <c r="E26" s="56" t="s">
        <v>233</v>
      </c>
      <c r="F26" s="27">
        <v>360000</v>
      </c>
      <c r="G26" s="28"/>
      <c r="H26" s="28">
        <v>360000.00000000006</v>
      </c>
      <c r="I26" s="29">
        <v>0</v>
      </c>
      <c r="J26" s="29">
        <v>0</v>
      </c>
      <c r="K26" s="30">
        <v>0</v>
      </c>
      <c r="L26" s="31">
        <v>14400.000000000002</v>
      </c>
      <c r="M26" s="29">
        <v>2896.6127499999998</v>
      </c>
      <c r="N26" s="28">
        <v>74258.78</v>
      </c>
      <c r="O26" s="32">
        <v>44994.63</v>
      </c>
      <c r="P26" s="36">
        <v>136550.02275</v>
      </c>
      <c r="Q26" s="36">
        <v>223449.97725000005</v>
      </c>
    </row>
    <row r="27" spans="1:17" ht="189" customHeight="1" thickBot="1" x14ac:dyDescent="0.3">
      <c r="A27" s="23">
        <f t="shared" si="0"/>
        <v>17</v>
      </c>
      <c r="B27" s="24">
        <v>14</v>
      </c>
      <c r="C27" s="55" t="s">
        <v>295</v>
      </c>
      <c r="D27" s="56" t="s">
        <v>268</v>
      </c>
      <c r="E27" s="56" t="s">
        <v>233</v>
      </c>
      <c r="F27" s="27">
        <v>157095.41</v>
      </c>
      <c r="G27" s="28"/>
      <c r="H27" s="28">
        <v>157095.41</v>
      </c>
      <c r="I27" s="29">
        <v>0</v>
      </c>
      <c r="J27" s="29">
        <v>4508.6400000000003</v>
      </c>
      <c r="K27" s="42">
        <v>4775.7</v>
      </c>
      <c r="L27" s="31">
        <v>0</v>
      </c>
      <c r="M27" s="29">
        <v>0</v>
      </c>
      <c r="N27" s="28">
        <v>25535.7</v>
      </c>
      <c r="O27" s="32">
        <v>0</v>
      </c>
      <c r="P27" s="36">
        <v>34820.04</v>
      </c>
      <c r="Q27" s="36">
        <v>122275.37</v>
      </c>
    </row>
    <row r="28" spans="1:17" ht="189" customHeight="1" thickBot="1" x14ac:dyDescent="0.3">
      <c r="A28" s="23">
        <f t="shared" si="0"/>
        <v>18</v>
      </c>
      <c r="B28" s="24">
        <v>350</v>
      </c>
      <c r="C28" s="55" t="s">
        <v>296</v>
      </c>
      <c r="D28" s="56" t="s">
        <v>44</v>
      </c>
      <c r="E28" s="56" t="s">
        <v>233</v>
      </c>
      <c r="F28" s="27">
        <v>130910.54</v>
      </c>
      <c r="G28" s="28"/>
      <c r="H28" s="28">
        <v>130910.54</v>
      </c>
      <c r="I28" s="29">
        <v>0</v>
      </c>
      <c r="J28" s="29">
        <v>3757.13</v>
      </c>
      <c r="K28" s="42">
        <v>3979.68</v>
      </c>
      <c r="L28" s="31">
        <v>0</v>
      </c>
      <c r="M28" s="29">
        <v>0</v>
      </c>
      <c r="N28" s="28">
        <v>19376.37</v>
      </c>
      <c r="O28" s="32">
        <v>0</v>
      </c>
      <c r="P28" s="36">
        <v>27113.18</v>
      </c>
      <c r="Q28" s="36">
        <v>103797.35999999999</v>
      </c>
    </row>
    <row r="29" spans="1:17" ht="189" customHeight="1" thickBot="1" x14ac:dyDescent="0.3">
      <c r="A29" s="23">
        <f t="shared" si="0"/>
        <v>19</v>
      </c>
      <c r="B29" s="24">
        <v>15</v>
      </c>
      <c r="C29" s="55" t="s">
        <v>297</v>
      </c>
      <c r="D29" s="48" t="s">
        <v>269</v>
      </c>
      <c r="E29" s="56" t="s">
        <v>233</v>
      </c>
      <c r="F29" s="27">
        <v>108271.87</v>
      </c>
      <c r="G29" s="28"/>
      <c r="H29" s="28">
        <v>108271.87</v>
      </c>
      <c r="I29" s="29">
        <v>0</v>
      </c>
      <c r="J29" s="29">
        <v>3107.4</v>
      </c>
      <c r="K29" s="30">
        <v>3291.46</v>
      </c>
      <c r="L29" s="31">
        <v>0</v>
      </c>
      <c r="M29" s="29">
        <v>0</v>
      </c>
      <c r="N29" s="28">
        <v>14051.19</v>
      </c>
      <c r="O29" s="32">
        <v>709.56</v>
      </c>
      <c r="P29" s="36">
        <v>21159.61</v>
      </c>
      <c r="Q29" s="36">
        <v>87112.26</v>
      </c>
    </row>
    <row r="30" spans="1:17" ht="189" customHeight="1" thickBot="1" x14ac:dyDescent="0.3">
      <c r="A30" s="23">
        <f t="shared" si="0"/>
        <v>20</v>
      </c>
      <c r="B30" s="24">
        <v>16</v>
      </c>
      <c r="C30" s="55" t="s">
        <v>298</v>
      </c>
      <c r="D30" s="48" t="s">
        <v>269</v>
      </c>
      <c r="E30" s="56" t="s">
        <v>233</v>
      </c>
      <c r="F30" s="27">
        <v>108271.87</v>
      </c>
      <c r="G30" s="28"/>
      <c r="H30" s="28">
        <v>108271.87</v>
      </c>
      <c r="I30" s="29">
        <v>0</v>
      </c>
      <c r="J30" s="29">
        <v>3107.4</v>
      </c>
      <c r="K30" s="30">
        <v>3291.46</v>
      </c>
      <c r="L30" s="31">
        <v>0</v>
      </c>
      <c r="M30" s="29">
        <v>0</v>
      </c>
      <c r="N30" s="28">
        <v>14051.19</v>
      </c>
      <c r="O30" s="32">
        <v>0</v>
      </c>
      <c r="P30" s="36">
        <v>20450.05</v>
      </c>
      <c r="Q30" s="36">
        <v>87821.819999999992</v>
      </c>
    </row>
    <row r="31" spans="1:17" ht="189" customHeight="1" thickBot="1" x14ac:dyDescent="0.3">
      <c r="A31" s="23">
        <f t="shared" si="0"/>
        <v>21</v>
      </c>
      <c r="B31" s="24">
        <v>18</v>
      </c>
      <c r="C31" s="55" t="s">
        <v>299</v>
      </c>
      <c r="D31" s="48" t="s">
        <v>269</v>
      </c>
      <c r="E31" s="56" t="s">
        <v>233</v>
      </c>
      <c r="F31" s="27">
        <v>108271.87</v>
      </c>
      <c r="G31" s="28"/>
      <c r="H31" s="28">
        <v>108271.87</v>
      </c>
      <c r="I31" s="29">
        <v>0</v>
      </c>
      <c r="J31" s="29">
        <v>3107.4</v>
      </c>
      <c r="K31" s="42">
        <v>3291.46</v>
      </c>
      <c r="L31" s="31">
        <v>0</v>
      </c>
      <c r="M31" s="29">
        <v>0</v>
      </c>
      <c r="N31" s="28">
        <v>14051.19</v>
      </c>
      <c r="O31" s="32">
        <v>709.56</v>
      </c>
      <c r="P31" s="36">
        <v>21159.61</v>
      </c>
      <c r="Q31" s="36">
        <v>87112.26</v>
      </c>
    </row>
    <row r="32" spans="1:17" ht="189" customHeight="1" thickBot="1" x14ac:dyDescent="0.3">
      <c r="A32" s="23">
        <f t="shared" si="0"/>
        <v>22</v>
      </c>
      <c r="B32" s="24">
        <v>19</v>
      </c>
      <c r="C32" s="55" t="s">
        <v>300</v>
      </c>
      <c r="D32" s="56" t="s">
        <v>271</v>
      </c>
      <c r="E32" s="56" t="s">
        <v>233</v>
      </c>
      <c r="F32" s="27">
        <v>86617.5</v>
      </c>
      <c r="G32" s="28"/>
      <c r="H32" s="28">
        <v>86617.5</v>
      </c>
      <c r="I32" s="29">
        <v>0</v>
      </c>
      <c r="J32" s="29">
        <v>2485.92</v>
      </c>
      <c r="K32" s="42">
        <v>2633.17</v>
      </c>
      <c r="L32" s="31">
        <v>0</v>
      </c>
      <c r="M32" s="29">
        <v>0</v>
      </c>
      <c r="N32" s="28">
        <v>8957.5400000000009</v>
      </c>
      <c r="O32" s="32">
        <v>2844.8599999999997</v>
      </c>
      <c r="P32" s="36">
        <v>16921.490000000002</v>
      </c>
      <c r="Q32" s="36">
        <v>69696.009999999995</v>
      </c>
    </row>
    <row r="33" spans="1:17" ht="189" customHeight="1" thickBot="1" x14ac:dyDescent="0.3">
      <c r="A33" s="23">
        <f t="shared" si="0"/>
        <v>23</v>
      </c>
      <c r="B33" s="24">
        <v>20</v>
      </c>
      <c r="C33" s="55" t="s">
        <v>30</v>
      </c>
      <c r="D33" s="56" t="s">
        <v>273</v>
      </c>
      <c r="E33" s="56" t="s">
        <v>233</v>
      </c>
      <c r="F33" s="27">
        <v>67916</v>
      </c>
      <c r="G33" s="28"/>
      <c r="H33" s="28">
        <v>67916</v>
      </c>
      <c r="I33" s="29">
        <v>0</v>
      </c>
      <c r="J33" s="29">
        <v>1949.19</v>
      </c>
      <c r="K33" s="30">
        <v>2064.65</v>
      </c>
      <c r="L33" s="31">
        <v>0</v>
      </c>
      <c r="M33" s="29">
        <v>0</v>
      </c>
      <c r="N33" s="28">
        <v>4976.28</v>
      </c>
      <c r="O33" s="32">
        <v>0</v>
      </c>
      <c r="P33" s="36">
        <v>8990.119999999999</v>
      </c>
      <c r="Q33" s="36">
        <v>58925.880000000005</v>
      </c>
    </row>
    <row r="34" spans="1:17" ht="189" customHeight="1" thickBot="1" x14ac:dyDescent="0.3">
      <c r="A34" s="23">
        <f t="shared" si="0"/>
        <v>24</v>
      </c>
      <c r="B34" s="24">
        <v>21</v>
      </c>
      <c r="C34" s="55" t="s">
        <v>31</v>
      </c>
      <c r="D34" s="56" t="s">
        <v>32</v>
      </c>
      <c r="E34" s="56" t="s">
        <v>233</v>
      </c>
      <c r="F34" s="27">
        <v>55842.05</v>
      </c>
      <c r="G34" s="28"/>
      <c r="H34" s="28">
        <v>55842.05</v>
      </c>
      <c r="I34" s="29">
        <v>0</v>
      </c>
      <c r="J34" s="29">
        <v>1602.67</v>
      </c>
      <c r="K34" s="30">
        <v>1697.6</v>
      </c>
      <c r="L34" s="31">
        <v>0</v>
      </c>
      <c r="M34" s="29">
        <v>0</v>
      </c>
      <c r="N34" s="28">
        <v>2704.2</v>
      </c>
      <c r="O34" s="32">
        <v>0</v>
      </c>
      <c r="P34" s="36">
        <v>6004.4699999999993</v>
      </c>
      <c r="Q34" s="36">
        <v>49837.58</v>
      </c>
    </row>
    <row r="35" spans="1:17" ht="189" customHeight="1" thickBot="1" x14ac:dyDescent="0.3">
      <c r="A35" s="23">
        <f t="shared" si="0"/>
        <v>25</v>
      </c>
      <c r="B35" s="24">
        <v>22</v>
      </c>
      <c r="C35" s="55" t="s">
        <v>301</v>
      </c>
      <c r="D35" s="56" t="s">
        <v>32</v>
      </c>
      <c r="E35" s="56" t="s">
        <v>233</v>
      </c>
      <c r="F35" s="27">
        <v>55842.05</v>
      </c>
      <c r="G35" s="28"/>
      <c r="H35" s="28">
        <v>55842.05</v>
      </c>
      <c r="I35" s="29">
        <v>0</v>
      </c>
      <c r="J35" s="29">
        <v>1602.67</v>
      </c>
      <c r="K35" s="30">
        <v>1697.6</v>
      </c>
      <c r="L35" s="31">
        <v>0</v>
      </c>
      <c r="M35" s="29">
        <v>0</v>
      </c>
      <c r="N35" s="28">
        <v>2704.2</v>
      </c>
      <c r="O35" s="32">
        <v>0</v>
      </c>
      <c r="P35" s="36">
        <v>6004.4699999999993</v>
      </c>
      <c r="Q35" s="36">
        <v>49837.58</v>
      </c>
    </row>
    <row r="36" spans="1:17" ht="189" customHeight="1" thickBot="1" x14ac:dyDescent="0.3">
      <c r="A36" s="23">
        <f t="shared" si="0"/>
        <v>26</v>
      </c>
      <c r="B36" s="24">
        <v>23</v>
      </c>
      <c r="C36" s="55" t="s">
        <v>302</v>
      </c>
      <c r="D36" s="56" t="s">
        <v>33</v>
      </c>
      <c r="E36" s="56" t="s">
        <v>505</v>
      </c>
      <c r="F36" s="27">
        <v>360000</v>
      </c>
      <c r="G36" s="28"/>
      <c r="H36" s="28">
        <v>360000.00000000006</v>
      </c>
      <c r="I36" s="29">
        <v>0</v>
      </c>
      <c r="J36" s="29">
        <v>0</v>
      </c>
      <c r="K36" s="42">
        <v>0</v>
      </c>
      <c r="L36" s="31">
        <v>14400.000000000002</v>
      </c>
      <c r="M36" s="29">
        <v>2896.6127499999998</v>
      </c>
      <c r="N36" s="28">
        <v>74258.78</v>
      </c>
      <c r="O36" s="32">
        <v>11000</v>
      </c>
      <c r="P36" s="36">
        <v>102555.39275</v>
      </c>
      <c r="Q36" s="36">
        <v>257444.60725000006</v>
      </c>
    </row>
    <row r="37" spans="1:17" ht="189" customHeight="1" thickBot="1" x14ac:dyDescent="0.3">
      <c r="A37" s="23">
        <f t="shared" si="0"/>
        <v>27</v>
      </c>
      <c r="B37" s="24">
        <v>24</v>
      </c>
      <c r="C37" s="55" t="s">
        <v>303</v>
      </c>
      <c r="D37" s="56" t="s">
        <v>268</v>
      </c>
      <c r="E37" s="56" t="s">
        <v>505</v>
      </c>
      <c r="F37" s="27">
        <v>157095.41</v>
      </c>
      <c r="G37" s="28"/>
      <c r="H37" s="28">
        <v>157095.41</v>
      </c>
      <c r="I37" s="29">
        <v>1350.12</v>
      </c>
      <c r="J37" s="29">
        <v>4508.6400000000003</v>
      </c>
      <c r="K37" s="42">
        <v>4775.7</v>
      </c>
      <c r="L37" s="31">
        <v>0</v>
      </c>
      <c r="M37" s="29">
        <v>0</v>
      </c>
      <c r="N37" s="28">
        <v>25198.17</v>
      </c>
      <c r="O37" s="32">
        <v>4750</v>
      </c>
      <c r="P37" s="36">
        <v>40582.629999999997</v>
      </c>
      <c r="Q37" s="36">
        <v>116512.78</v>
      </c>
    </row>
    <row r="38" spans="1:17" ht="189" customHeight="1" thickBot="1" x14ac:dyDescent="0.3">
      <c r="A38" s="23">
        <f t="shared" si="0"/>
        <v>28</v>
      </c>
      <c r="B38" s="24">
        <v>31</v>
      </c>
      <c r="C38" s="55" t="s">
        <v>304</v>
      </c>
      <c r="D38" s="56" t="s">
        <v>44</v>
      </c>
      <c r="E38" s="56" t="s">
        <v>505</v>
      </c>
      <c r="F38" s="27">
        <v>130910.54</v>
      </c>
      <c r="G38" s="28"/>
      <c r="H38" s="28">
        <v>130910.54</v>
      </c>
      <c r="I38" s="29">
        <v>0</v>
      </c>
      <c r="J38" s="29">
        <v>3757.13</v>
      </c>
      <c r="K38" s="30">
        <v>3979.68</v>
      </c>
      <c r="L38" s="31">
        <v>0</v>
      </c>
      <c r="M38" s="29">
        <v>0</v>
      </c>
      <c r="N38" s="28">
        <v>19376.37</v>
      </c>
      <c r="O38" s="32">
        <v>0</v>
      </c>
      <c r="P38" s="36">
        <v>27113.18</v>
      </c>
      <c r="Q38" s="36">
        <v>103797.35999999999</v>
      </c>
    </row>
    <row r="39" spans="1:17" ht="189" customHeight="1" thickBot="1" x14ac:dyDescent="0.3">
      <c r="A39" s="23">
        <f t="shared" si="0"/>
        <v>29</v>
      </c>
      <c r="B39" s="24">
        <v>26</v>
      </c>
      <c r="C39" s="55" t="s">
        <v>34</v>
      </c>
      <c r="D39" s="48" t="s">
        <v>269</v>
      </c>
      <c r="E39" s="56" t="s">
        <v>505</v>
      </c>
      <c r="F39" s="27">
        <v>108271.87</v>
      </c>
      <c r="G39" s="28"/>
      <c r="H39" s="28">
        <v>108271.87</v>
      </c>
      <c r="I39" s="29">
        <v>0</v>
      </c>
      <c r="J39" s="29">
        <v>3107.4</v>
      </c>
      <c r="K39" s="30">
        <v>3291.46</v>
      </c>
      <c r="L39" s="31">
        <v>0</v>
      </c>
      <c r="M39" s="29">
        <v>0</v>
      </c>
      <c r="N39" s="28">
        <v>14051.19</v>
      </c>
      <c r="O39" s="32">
        <v>0</v>
      </c>
      <c r="P39" s="36">
        <v>20450.05</v>
      </c>
      <c r="Q39" s="36">
        <v>87821.819999999992</v>
      </c>
    </row>
    <row r="40" spans="1:17" ht="189" customHeight="1" thickBot="1" x14ac:dyDescent="0.3">
      <c r="A40" s="23">
        <f t="shared" si="0"/>
        <v>30</v>
      </c>
      <c r="B40" s="24">
        <v>27</v>
      </c>
      <c r="C40" s="55" t="s">
        <v>305</v>
      </c>
      <c r="D40" s="48" t="s">
        <v>269</v>
      </c>
      <c r="E40" s="56" t="s">
        <v>505</v>
      </c>
      <c r="F40" s="27">
        <v>108271.87</v>
      </c>
      <c r="G40" s="28"/>
      <c r="H40" s="28">
        <v>108271.87</v>
      </c>
      <c r="I40" s="29">
        <v>1350.12</v>
      </c>
      <c r="J40" s="29">
        <v>3107.4</v>
      </c>
      <c r="K40" s="30">
        <v>3291.46</v>
      </c>
      <c r="L40" s="31">
        <v>0</v>
      </c>
      <c r="M40" s="29">
        <v>0</v>
      </c>
      <c r="N40" s="28">
        <v>13713.66</v>
      </c>
      <c r="O40" s="32">
        <v>2838.24</v>
      </c>
      <c r="P40" s="36">
        <v>24300.879999999997</v>
      </c>
      <c r="Q40" s="36">
        <v>83970.989999999991</v>
      </c>
    </row>
    <row r="41" spans="1:17" ht="189" customHeight="1" thickBot="1" x14ac:dyDescent="0.3">
      <c r="A41" s="23">
        <f t="shared" si="0"/>
        <v>31</v>
      </c>
      <c r="B41" s="24">
        <v>29</v>
      </c>
      <c r="C41" s="55" t="s">
        <v>35</v>
      </c>
      <c r="D41" s="48" t="s">
        <v>269</v>
      </c>
      <c r="E41" s="56" t="s">
        <v>505</v>
      </c>
      <c r="F41" s="27">
        <v>108271.87</v>
      </c>
      <c r="G41" s="28"/>
      <c r="H41" s="28">
        <v>108271.87</v>
      </c>
      <c r="I41" s="29">
        <v>0</v>
      </c>
      <c r="J41" s="29">
        <v>3107.4</v>
      </c>
      <c r="K41" s="42">
        <v>3291.46</v>
      </c>
      <c r="L41" s="31">
        <v>0</v>
      </c>
      <c r="M41" s="29">
        <v>0</v>
      </c>
      <c r="N41" s="28">
        <v>14051.19</v>
      </c>
      <c r="O41" s="32">
        <v>2148.54</v>
      </c>
      <c r="P41" s="36">
        <v>22598.59</v>
      </c>
      <c r="Q41" s="36">
        <v>85673.279999999999</v>
      </c>
    </row>
    <row r="42" spans="1:17" ht="189" customHeight="1" thickBot="1" x14ac:dyDescent="0.3">
      <c r="A42" s="23">
        <f t="shared" si="0"/>
        <v>32</v>
      </c>
      <c r="B42" s="24">
        <v>32</v>
      </c>
      <c r="C42" s="55" t="s">
        <v>306</v>
      </c>
      <c r="D42" s="48" t="s">
        <v>269</v>
      </c>
      <c r="E42" s="56" t="s">
        <v>505</v>
      </c>
      <c r="F42" s="27">
        <v>108271.87</v>
      </c>
      <c r="G42" s="28"/>
      <c r="H42" s="28">
        <v>108271.87</v>
      </c>
      <c r="I42" s="29">
        <v>1350.12</v>
      </c>
      <c r="J42" s="29">
        <v>3107.4</v>
      </c>
      <c r="K42" s="42">
        <v>3291.46</v>
      </c>
      <c r="L42" s="31">
        <v>0</v>
      </c>
      <c r="M42" s="29">
        <v>0</v>
      </c>
      <c r="N42" s="28">
        <v>13713.66</v>
      </c>
      <c r="O42" s="32">
        <v>2844.86</v>
      </c>
      <c r="P42" s="36">
        <v>24307.5</v>
      </c>
      <c r="Q42" s="36">
        <v>83964.37</v>
      </c>
    </row>
    <row r="43" spans="1:17" ht="189" customHeight="1" thickBot="1" x14ac:dyDescent="0.3">
      <c r="A43" s="23">
        <f t="shared" si="0"/>
        <v>33</v>
      </c>
      <c r="B43" s="24">
        <v>356</v>
      </c>
      <c r="C43" s="55" t="s">
        <v>226</v>
      </c>
      <c r="D43" s="48" t="s">
        <v>269</v>
      </c>
      <c r="E43" s="56" t="s">
        <v>505</v>
      </c>
      <c r="F43" s="27">
        <v>108271.87</v>
      </c>
      <c r="G43" s="28"/>
      <c r="H43" s="28">
        <v>108271.87</v>
      </c>
      <c r="I43" s="29">
        <v>0</v>
      </c>
      <c r="J43" s="29">
        <v>3107.4</v>
      </c>
      <c r="K43" s="30">
        <v>3291.46</v>
      </c>
      <c r="L43" s="31">
        <v>0</v>
      </c>
      <c r="M43" s="29">
        <v>0</v>
      </c>
      <c r="N43" s="28">
        <v>14051.19</v>
      </c>
      <c r="O43" s="32">
        <v>716.18</v>
      </c>
      <c r="P43" s="36">
        <v>21166.23</v>
      </c>
      <c r="Q43" s="36">
        <v>87105.64</v>
      </c>
    </row>
    <row r="44" spans="1:17" ht="189" customHeight="1" thickBot="1" x14ac:dyDescent="0.3">
      <c r="A44" s="23">
        <f t="shared" si="0"/>
        <v>34</v>
      </c>
      <c r="B44" s="24">
        <v>547</v>
      </c>
      <c r="C44" s="55" t="s">
        <v>307</v>
      </c>
      <c r="D44" s="48" t="s">
        <v>269</v>
      </c>
      <c r="E44" s="56" t="s">
        <v>505</v>
      </c>
      <c r="F44" s="27">
        <v>108271.87</v>
      </c>
      <c r="G44" s="28"/>
      <c r="H44" s="28">
        <v>108271.87</v>
      </c>
      <c r="I44" s="29">
        <v>0</v>
      </c>
      <c r="J44" s="29">
        <v>3107.4</v>
      </c>
      <c r="K44" s="30">
        <v>3291.46</v>
      </c>
      <c r="L44" s="31">
        <v>0</v>
      </c>
      <c r="M44" s="29">
        <v>0</v>
      </c>
      <c r="N44" s="28">
        <v>14051.19</v>
      </c>
      <c r="O44" s="32">
        <v>0</v>
      </c>
      <c r="P44" s="36">
        <v>20450.05</v>
      </c>
      <c r="Q44" s="36">
        <v>87821.819999999992</v>
      </c>
    </row>
    <row r="45" spans="1:17" ht="189" customHeight="1" thickBot="1" x14ac:dyDescent="0.3">
      <c r="A45" s="23">
        <f t="shared" si="0"/>
        <v>35</v>
      </c>
      <c r="B45" s="24">
        <v>358</v>
      </c>
      <c r="C45" s="55" t="s">
        <v>231</v>
      </c>
      <c r="D45" s="56" t="s">
        <v>271</v>
      </c>
      <c r="E45" s="56" t="s">
        <v>505</v>
      </c>
      <c r="F45" s="27">
        <v>86617.5</v>
      </c>
      <c r="G45" s="28"/>
      <c r="H45" s="28">
        <v>86617.5</v>
      </c>
      <c r="I45" s="29">
        <v>0</v>
      </c>
      <c r="J45" s="29">
        <v>2485.92</v>
      </c>
      <c r="K45" s="30">
        <v>2633.17</v>
      </c>
      <c r="L45" s="31">
        <v>0</v>
      </c>
      <c r="M45" s="29">
        <v>0</v>
      </c>
      <c r="N45" s="28">
        <v>8957.5400000000009</v>
      </c>
      <c r="O45" s="32">
        <v>0</v>
      </c>
      <c r="P45" s="36">
        <v>14076.630000000001</v>
      </c>
      <c r="Q45" s="36">
        <v>72540.87</v>
      </c>
    </row>
    <row r="46" spans="1:17" ht="189" customHeight="1" thickBot="1" x14ac:dyDescent="0.3">
      <c r="A46" s="23">
        <f t="shared" si="0"/>
        <v>36</v>
      </c>
      <c r="B46" s="37">
        <v>30</v>
      </c>
      <c r="C46" s="57" t="s">
        <v>494</v>
      </c>
      <c r="D46" s="49" t="s">
        <v>272</v>
      </c>
      <c r="E46" s="58" t="s">
        <v>505</v>
      </c>
      <c r="F46" s="40">
        <v>83008.44</v>
      </c>
      <c r="G46" s="28"/>
      <c r="H46" s="28">
        <v>83008.44</v>
      </c>
      <c r="I46" s="29">
        <v>0</v>
      </c>
      <c r="J46" s="29">
        <v>2382.34</v>
      </c>
      <c r="K46" s="30">
        <v>2523.46</v>
      </c>
      <c r="L46" s="31">
        <v>0</v>
      </c>
      <c r="M46" s="29">
        <v>0</v>
      </c>
      <c r="N46" s="28">
        <v>8108.6</v>
      </c>
      <c r="O46" s="32">
        <v>5000</v>
      </c>
      <c r="P46" s="36">
        <v>18014.400000000001</v>
      </c>
      <c r="Q46" s="36">
        <v>64994.04</v>
      </c>
    </row>
    <row r="47" spans="1:17" ht="189" customHeight="1" thickBot="1" x14ac:dyDescent="0.3">
      <c r="A47" s="23">
        <f t="shared" si="0"/>
        <v>37</v>
      </c>
      <c r="B47" s="24">
        <v>35</v>
      </c>
      <c r="C47" s="55" t="s">
        <v>37</v>
      </c>
      <c r="D47" s="56" t="s">
        <v>32</v>
      </c>
      <c r="E47" s="56" t="s">
        <v>505</v>
      </c>
      <c r="F47" s="27">
        <v>55842.05</v>
      </c>
      <c r="G47" s="28"/>
      <c r="H47" s="28">
        <v>55842.05</v>
      </c>
      <c r="I47" s="29">
        <v>0</v>
      </c>
      <c r="J47" s="29">
        <v>1602.67</v>
      </c>
      <c r="K47" s="42">
        <v>1697.6</v>
      </c>
      <c r="L47" s="31">
        <v>0</v>
      </c>
      <c r="M47" s="29">
        <v>0</v>
      </c>
      <c r="N47" s="28">
        <v>2704.2</v>
      </c>
      <c r="O47" s="32">
        <v>0</v>
      </c>
      <c r="P47" s="36">
        <v>6004.4699999999993</v>
      </c>
      <c r="Q47" s="36">
        <v>49837.58</v>
      </c>
    </row>
    <row r="48" spans="1:17" ht="189" customHeight="1" thickBot="1" x14ac:dyDescent="0.3">
      <c r="A48" s="23">
        <f t="shared" si="0"/>
        <v>38</v>
      </c>
      <c r="B48" s="24">
        <v>36</v>
      </c>
      <c r="C48" s="55" t="s">
        <v>38</v>
      </c>
      <c r="D48" s="56" t="s">
        <v>32</v>
      </c>
      <c r="E48" s="56" t="s">
        <v>505</v>
      </c>
      <c r="F48" s="27">
        <v>55842.05</v>
      </c>
      <c r="G48" s="28"/>
      <c r="H48" s="28">
        <v>55842.05</v>
      </c>
      <c r="I48" s="29">
        <v>0</v>
      </c>
      <c r="J48" s="29">
        <v>1602.67</v>
      </c>
      <c r="K48" s="42">
        <v>1697.6</v>
      </c>
      <c r="L48" s="31">
        <v>0</v>
      </c>
      <c r="M48" s="29">
        <v>0</v>
      </c>
      <c r="N48" s="28">
        <v>2704.2</v>
      </c>
      <c r="O48" s="32">
        <v>8000</v>
      </c>
      <c r="P48" s="36">
        <v>14004.470000000001</v>
      </c>
      <c r="Q48" s="36">
        <v>41837.58</v>
      </c>
    </row>
    <row r="49" spans="1:17" ht="189" customHeight="1" thickBot="1" x14ac:dyDescent="0.3">
      <c r="A49" s="23">
        <f t="shared" si="0"/>
        <v>39</v>
      </c>
      <c r="B49" s="24">
        <v>28</v>
      </c>
      <c r="C49" s="55" t="s">
        <v>308</v>
      </c>
      <c r="D49" s="56" t="s">
        <v>39</v>
      </c>
      <c r="E49" s="56" t="s">
        <v>505</v>
      </c>
      <c r="F49" s="27">
        <v>42652.56</v>
      </c>
      <c r="G49" s="28"/>
      <c r="H49" s="28">
        <v>42652.56</v>
      </c>
      <c r="I49" s="29">
        <v>0</v>
      </c>
      <c r="J49" s="29">
        <v>1224.1300000000001</v>
      </c>
      <c r="K49" s="30">
        <v>1296.6400000000001</v>
      </c>
      <c r="L49" s="31">
        <v>0</v>
      </c>
      <c r="M49" s="29">
        <v>0</v>
      </c>
      <c r="N49" s="28">
        <v>817.02</v>
      </c>
      <c r="O49" s="32">
        <v>4000</v>
      </c>
      <c r="P49" s="36">
        <v>7337.7900000000009</v>
      </c>
      <c r="Q49" s="36">
        <v>35314.769999999997</v>
      </c>
    </row>
    <row r="50" spans="1:17" ht="189" customHeight="1" thickBot="1" x14ac:dyDescent="0.3">
      <c r="A50" s="23">
        <f t="shared" si="0"/>
        <v>40</v>
      </c>
      <c r="B50" s="24">
        <v>37</v>
      </c>
      <c r="C50" s="55" t="s">
        <v>41</v>
      </c>
      <c r="D50" s="56" t="s">
        <v>28</v>
      </c>
      <c r="E50" s="56" t="s">
        <v>40</v>
      </c>
      <c r="F50" s="27">
        <v>360000</v>
      </c>
      <c r="G50" s="28"/>
      <c r="H50" s="28">
        <v>360000.00000000006</v>
      </c>
      <c r="I50" s="29">
        <v>0</v>
      </c>
      <c r="J50" s="29">
        <v>0</v>
      </c>
      <c r="K50" s="30">
        <v>0</v>
      </c>
      <c r="L50" s="31">
        <v>14400.000000000002</v>
      </c>
      <c r="M50" s="29">
        <v>2896.6127499999998</v>
      </c>
      <c r="N50" s="28">
        <v>74258.78</v>
      </c>
      <c r="O50" s="32">
        <v>11000</v>
      </c>
      <c r="P50" s="36">
        <v>102555.39275</v>
      </c>
      <c r="Q50" s="36">
        <v>257444.60725000006</v>
      </c>
    </row>
    <row r="51" spans="1:17" ht="189" customHeight="1" thickBot="1" x14ac:dyDescent="0.3">
      <c r="A51" s="23">
        <f t="shared" si="0"/>
        <v>41</v>
      </c>
      <c r="B51" s="24">
        <v>38</v>
      </c>
      <c r="C51" s="55" t="s">
        <v>42</v>
      </c>
      <c r="D51" s="56" t="s">
        <v>268</v>
      </c>
      <c r="E51" s="56" t="s">
        <v>40</v>
      </c>
      <c r="F51" s="27">
        <v>157095.41</v>
      </c>
      <c r="G51" s="28"/>
      <c r="H51" s="28">
        <v>157095.41</v>
      </c>
      <c r="I51" s="29">
        <v>0</v>
      </c>
      <c r="J51" s="29">
        <v>4508.6400000000003</v>
      </c>
      <c r="K51" s="30">
        <v>4775.7</v>
      </c>
      <c r="L51" s="31">
        <v>0</v>
      </c>
      <c r="M51" s="29">
        <v>0</v>
      </c>
      <c r="N51" s="28">
        <v>25535.7</v>
      </c>
      <c r="O51" s="32">
        <v>4800</v>
      </c>
      <c r="P51" s="36">
        <v>39620.04</v>
      </c>
      <c r="Q51" s="36">
        <v>117475.37</v>
      </c>
    </row>
    <row r="52" spans="1:17" ht="189" customHeight="1" thickBot="1" x14ac:dyDescent="0.3">
      <c r="A52" s="23">
        <f t="shared" si="0"/>
        <v>42</v>
      </c>
      <c r="B52" s="24">
        <v>40</v>
      </c>
      <c r="C52" s="55" t="s">
        <v>43</v>
      </c>
      <c r="D52" s="56" t="s">
        <v>268</v>
      </c>
      <c r="E52" s="56" t="s">
        <v>40</v>
      </c>
      <c r="F52" s="27">
        <v>157095.41</v>
      </c>
      <c r="G52" s="28"/>
      <c r="H52" s="28">
        <v>157095.41</v>
      </c>
      <c r="I52" s="29">
        <v>0</v>
      </c>
      <c r="J52" s="29">
        <v>4508.6400000000003</v>
      </c>
      <c r="K52" s="42">
        <v>4775.7</v>
      </c>
      <c r="L52" s="31">
        <v>0</v>
      </c>
      <c r="M52" s="29">
        <v>0</v>
      </c>
      <c r="N52" s="28">
        <v>25535.7</v>
      </c>
      <c r="O52" s="32">
        <v>5000</v>
      </c>
      <c r="P52" s="36">
        <v>39820.04</v>
      </c>
      <c r="Q52" s="36">
        <v>117275.37</v>
      </c>
    </row>
    <row r="53" spans="1:17" ht="189" customHeight="1" thickBot="1" x14ac:dyDescent="0.3">
      <c r="A53" s="23">
        <f t="shared" si="0"/>
        <v>43</v>
      </c>
      <c r="B53" s="24">
        <v>39</v>
      </c>
      <c r="C53" s="55" t="s">
        <v>309</v>
      </c>
      <c r="D53" s="56" t="s">
        <v>44</v>
      </c>
      <c r="E53" s="56" t="s">
        <v>40</v>
      </c>
      <c r="F53" s="27">
        <v>130910.54</v>
      </c>
      <c r="G53" s="28"/>
      <c r="H53" s="28">
        <v>130910.54</v>
      </c>
      <c r="I53" s="29">
        <v>0</v>
      </c>
      <c r="J53" s="29">
        <v>3757.13</v>
      </c>
      <c r="K53" s="42">
        <v>3979.68</v>
      </c>
      <c r="L53" s="31">
        <v>0</v>
      </c>
      <c r="M53" s="29">
        <v>0</v>
      </c>
      <c r="N53" s="28">
        <v>19376.37</v>
      </c>
      <c r="O53" s="32">
        <v>5000</v>
      </c>
      <c r="P53" s="36">
        <v>32113.18</v>
      </c>
      <c r="Q53" s="36">
        <v>98797.359999999986</v>
      </c>
    </row>
    <row r="54" spans="1:17" ht="189" customHeight="1" thickBot="1" x14ac:dyDescent="0.3">
      <c r="A54" s="23">
        <f t="shared" si="0"/>
        <v>44</v>
      </c>
      <c r="B54" s="24">
        <v>42</v>
      </c>
      <c r="C54" s="55" t="s">
        <v>310</v>
      </c>
      <c r="D54" s="48" t="s">
        <v>269</v>
      </c>
      <c r="E54" s="56" t="s">
        <v>40</v>
      </c>
      <c r="F54" s="27">
        <v>108271.87</v>
      </c>
      <c r="G54" s="28"/>
      <c r="H54" s="28">
        <v>108271.87</v>
      </c>
      <c r="I54" s="29">
        <v>0</v>
      </c>
      <c r="J54" s="29">
        <v>3107.4</v>
      </c>
      <c r="K54" s="30">
        <v>3291.46</v>
      </c>
      <c r="L54" s="31">
        <v>0</v>
      </c>
      <c r="M54" s="29">
        <v>0</v>
      </c>
      <c r="N54" s="28">
        <v>14051.19</v>
      </c>
      <c r="O54" s="32">
        <v>3248.16</v>
      </c>
      <c r="P54" s="36">
        <v>23698.21</v>
      </c>
      <c r="Q54" s="36">
        <v>84573.66</v>
      </c>
    </row>
    <row r="55" spans="1:17" ht="189" customHeight="1" thickBot="1" x14ac:dyDescent="0.3">
      <c r="A55" s="23">
        <f t="shared" si="0"/>
        <v>45</v>
      </c>
      <c r="B55" s="24">
        <v>43</v>
      </c>
      <c r="C55" s="55" t="s">
        <v>311</v>
      </c>
      <c r="D55" s="48" t="s">
        <v>269</v>
      </c>
      <c r="E55" s="56" t="s">
        <v>40</v>
      </c>
      <c r="F55" s="27">
        <v>108271.87</v>
      </c>
      <c r="G55" s="28"/>
      <c r="H55" s="28">
        <v>108271.87</v>
      </c>
      <c r="I55" s="29">
        <v>0</v>
      </c>
      <c r="J55" s="29">
        <v>3107.4</v>
      </c>
      <c r="K55" s="30">
        <v>3291.46</v>
      </c>
      <c r="L55" s="31">
        <v>0</v>
      </c>
      <c r="M55" s="29">
        <v>0</v>
      </c>
      <c r="N55" s="28">
        <v>14051.19</v>
      </c>
      <c r="O55" s="32">
        <v>9729.83</v>
      </c>
      <c r="P55" s="36">
        <v>30179.88</v>
      </c>
      <c r="Q55" s="36">
        <v>78091.989999999991</v>
      </c>
    </row>
    <row r="56" spans="1:17" ht="189" customHeight="1" thickBot="1" x14ac:dyDescent="0.3">
      <c r="A56" s="23">
        <f t="shared" si="0"/>
        <v>46</v>
      </c>
      <c r="B56" s="24">
        <v>44</v>
      </c>
      <c r="C56" s="55" t="s">
        <v>312</v>
      </c>
      <c r="D56" s="48" t="s">
        <v>269</v>
      </c>
      <c r="E56" s="56" t="s">
        <v>40</v>
      </c>
      <c r="F56" s="27">
        <v>108271.87</v>
      </c>
      <c r="G56" s="28"/>
      <c r="H56" s="28">
        <v>108271.87</v>
      </c>
      <c r="I56" s="29">
        <v>0</v>
      </c>
      <c r="J56" s="29">
        <v>3107.4</v>
      </c>
      <c r="K56" s="30">
        <v>3291.46</v>
      </c>
      <c r="L56" s="31">
        <v>0</v>
      </c>
      <c r="M56" s="29">
        <v>0</v>
      </c>
      <c r="N56" s="28">
        <v>14051.19</v>
      </c>
      <c r="O56" s="32">
        <v>3248.16</v>
      </c>
      <c r="P56" s="36">
        <v>23698.21</v>
      </c>
      <c r="Q56" s="36">
        <v>84573.66</v>
      </c>
    </row>
    <row r="57" spans="1:17" ht="189" customHeight="1" thickBot="1" x14ac:dyDescent="0.3">
      <c r="A57" s="23">
        <f t="shared" si="0"/>
        <v>47</v>
      </c>
      <c r="B57" s="24">
        <v>45</v>
      </c>
      <c r="C57" s="55" t="s">
        <v>45</v>
      </c>
      <c r="D57" s="48" t="s">
        <v>270</v>
      </c>
      <c r="E57" s="56" t="s">
        <v>40</v>
      </c>
      <c r="F57" s="27">
        <v>83008.44</v>
      </c>
      <c r="G57" s="28"/>
      <c r="H57" s="28">
        <v>83008.44</v>
      </c>
      <c r="I57" s="29">
        <v>1350.12</v>
      </c>
      <c r="J57" s="29">
        <v>2382.34</v>
      </c>
      <c r="K57" s="42">
        <v>2523.46</v>
      </c>
      <c r="L57" s="31">
        <v>0</v>
      </c>
      <c r="M57" s="29">
        <v>0</v>
      </c>
      <c r="N57" s="28">
        <v>7771.07</v>
      </c>
      <c r="O57" s="32">
        <v>9000</v>
      </c>
      <c r="P57" s="36">
        <v>23026.989999999998</v>
      </c>
      <c r="Q57" s="36">
        <v>59981.450000000004</v>
      </c>
    </row>
    <row r="58" spans="1:17" ht="189" customHeight="1" thickBot="1" x14ac:dyDescent="0.3">
      <c r="A58" s="23">
        <f t="shared" si="0"/>
        <v>48</v>
      </c>
      <c r="B58" s="24">
        <v>47</v>
      </c>
      <c r="C58" s="55" t="s">
        <v>313</v>
      </c>
      <c r="D58" s="56" t="s">
        <v>28</v>
      </c>
      <c r="E58" s="56" t="s">
        <v>472</v>
      </c>
      <c r="F58" s="27">
        <v>360000</v>
      </c>
      <c r="G58" s="28"/>
      <c r="H58" s="28">
        <v>360000.00000000006</v>
      </c>
      <c r="I58" s="29">
        <v>0</v>
      </c>
      <c r="J58" s="29">
        <v>0</v>
      </c>
      <c r="K58" s="42">
        <v>0</v>
      </c>
      <c r="L58" s="31">
        <v>14400.000000000002</v>
      </c>
      <c r="M58" s="29">
        <v>2896.6127499999998</v>
      </c>
      <c r="N58" s="28">
        <v>74258.78</v>
      </c>
      <c r="O58" s="32">
        <v>37425</v>
      </c>
      <c r="P58" s="36">
        <v>128980.39275</v>
      </c>
      <c r="Q58" s="36">
        <v>231019.60725000006</v>
      </c>
    </row>
    <row r="59" spans="1:17" ht="189" customHeight="1" thickBot="1" x14ac:dyDescent="0.3">
      <c r="A59" s="23">
        <f t="shared" si="0"/>
        <v>49</v>
      </c>
      <c r="B59" s="24">
        <v>49</v>
      </c>
      <c r="C59" s="55" t="s">
        <v>314</v>
      </c>
      <c r="D59" s="56" t="s">
        <v>268</v>
      </c>
      <c r="E59" s="56" t="s">
        <v>472</v>
      </c>
      <c r="F59" s="27">
        <v>157095.41</v>
      </c>
      <c r="G59" s="28"/>
      <c r="H59" s="28">
        <v>157095.41</v>
      </c>
      <c r="I59" s="29">
        <v>0</v>
      </c>
      <c r="J59" s="29">
        <v>4508.6400000000003</v>
      </c>
      <c r="K59" s="30">
        <v>4775.7</v>
      </c>
      <c r="L59" s="31">
        <v>0</v>
      </c>
      <c r="M59" s="29">
        <v>0</v>
      </c>
      <c r="N59" s="28">
        <v>25535.7</v>
      </c>
      <c r="O59" s="32">
        <v>10000</v>
      </c>
      <c r="P59" s="36">
        <v>44820.039999999994</v>
      </c>
      <c r="Q59" s="36">
        <v>112275.37000000001</v>
      </c>
    </row>
    <row r="60" spans="1:17" ht="189" customHeight="1" thickBot="1" x14ac:dyDescent="0.3">
      <c r="A60" s="23">
        <f t="shared" si="0"/>
        <v>50</v>
      </c>
      <c r="B60" s="24">
        <v>48</v>
      </c>
      <c r="C60" s="55" t="s">
        <v>46</v>
      </c>
      <c r="D60" s="56" t="s">
        <v>44</v>
      </c>
      <c r="E60" s="56" t="s">
        <v>472</v>
      </c>
      <c r="F60" s="27">
        <v>130910.54</v>
      </c>
      <c r="G60" s="28"/>
      <c r="H60" s="28">
        <v>130910.54</v>
      </c>
      <c r="I60" s="29">
        <v>0</v>
      </c>
      <c r="J60" s="29">
        <v>3757.13</v>
      </c>
      <c r="K60" s="30">
        <v>3979.68</v>
      </c>
      <c r="L60" s="31">
        <v>0</v>
      </c>
      <c r="M60" s="29">
        <v>0</v>
      </c>
      <c r="N60" s="28">
        <v>19376.37</v>
      </c>
      <c r="O60" s="32">
        <v>10000</v>
      </c>
      <c r="P60" s="36">
        <v>37113.18</v>
      </c>
      <c r="Q60" s="36">
        <v>93797.359999999986</v>
      </c>
    </row>
    <row r="61" spans="1:17" ht="189" customHeight="1" thickBot="1" x14ac:dyDescent="0.3">
      <c r="A61" s="23">
        <f t="shared" si="0"/>
        <v>51</v>
      </c>
      <c r="B61" s="24">
        <v>50</v>
      </c>
      <c r="C61" s="55" t="s">
        <v>315</v>
      </c>
      <c r="D61" s="48" t="s">
        <v>269</v>
      </c>
      <c r="E61" s="56" t="s">
        <v>472</v>
      </c>
      <c r="F61" s="27">
        <v>108271.87</v>
      </c>
      <c r="G61" s="28"/>
      <c r="H61" s="28">
        <v>108271.87</v>
      </c>
      <c r="I61" s="29">
        <v>0</v>
      </c>
      <c r="J61" s="29">
        <v>3107.4</v>
      </c>
      <c r="K61" s="30">
        <v>3291.46</v>
      </c>
      <c r="L61" s="31">
        <v>0</v>
      </c>
      <c r="M61" s="29">
        <v>0</v>
      </c>
      <c r="N61" s="28">
        <v>14051.19</v>
      </c>
      <c r="O61" s="32">
        <v>5000</v>
      </c>
      <c r="P61" s="36">
        <v>25450.050000000003</v>
      </c>
      <c r="Q61" s="36">
        <v>82821.819999999992</v>
      </c>
    </row>
    <row r="62" spans="1:17" ht="189" customHeight="1" thickBot="1" x14ac:dyDescent="0.3">
      <c r="A62" s="23">
        <f t="shared" si="0"/>
        <v>52</v>
      </c>
      <c r="B62" s="24">
        <v>51</v>
      </c>
      <c r="C62" s="55" t="s">
        <v>316</v>
      </c>
      <c r="D62" s="48" t="s">
        <v>269</v>
      </c>
      <c r="E62" s="56" t="s">
        <v>472</v>
      </c>
      <c r="F62" s="27">
        <v>108271.87</v>
      </c>
      <c r="G62" s="28"/>
      <c r="H62" s="28">
        <v>108271.87</v>
      </c>
      <c r="I62" s="29">
        <v>0</v>
      </c>
      <c r="J62" s="29">
        <v>3107.4</v>
      </c>
      <c r="K62" s="42">
        <v>3291.46</v>
      </c>
      <c r="L62" s="31">
        <v>0</v>
      </c>
      <c r="M62" s="29">
        <v>0</v>
      </c>
      <c r="N62" s="28">
        <v>14051.19</v>
      </c>
      <c r="O62" s="32">
        <v>20000</v>
      </c>
      <c r="P62" s="36">
        <v>40450.050000000003</v>
      </c>
      <c r="Q62" s="36">
        <v>67821.819999999992</v>
      </c>
    </row>
    <row r="63" spans="1:17" ht="189" customHeight="1" thickBot="1" x14ac:dyDescent="0.3">
      <c r="A63" s="23">
        <f t="shared" si="0"/>
        <v>53</v>
      </c>
      <c r="B63" s="24">
        <v>56</v>
      </c>
      <c r="C63" s="55" t="s">
        <v>317</v>
      </c>
      <c r="D63" s="48" t="s">
        <v>269</v>
      </c>
      <c r="E63" s="56" t="s">
        <v>472</v>
      </c>
      <c r="F63" s="27">
        <v>108271.87</v>
      </c>
      <c r="G63" s="28"/>
      <c r="H63" s="28">
        <v>108271.87</v>
      </c>
      <c r="I63" s="29">
        <v>0</v>
      </c>
      <c r="J63" s="29">
        <v>3107.4</v>
      </c>
      <c r="K63" s="42">
        <v>3291.46</v>
      </c>
      <c r="L63" s="31">
        <v>0</v>
      </c>
      <c r="M63" s="29">
        <v>0</v>
      </c>
      <c r="N63" s="28">
        <v>14051.19</v>
      </c>
      <c r="O63" s="32">
        <v>5000</v>
      </c>
      <c r="P63" s="36">
        <v>25450.050000000003</v>
      </c>
      <c r="Q63" s="36">
        <v>82821.819999999992</v>
      </c>
    </row>
    <row r="64" spans="1:17" ht="189" customHeight="1" thickBot="1" x14ac:dyDescent="0.3">
      <c r="A64" s="23">
        <f t="shared" si="0"/>
        <v>54</v>
      </c>
      <c r="B64" s="24">
        <v>55</v>
      </c>
      <c r="C64" s="55" t="s">
        <v>318</v>
      </c>
      <c r="D64" s="48" t="s">
        <v>271</v>
      </c>
      <c r="E64" s="56" t="s">
        <v>472</v>
      </c>
      <c r="F64" s="27">
        <v>86617.5</v>
      </c>
      <c r="G64" s="28"/>
      <c r="H64" s="28">
        <v>86617.5</v>
      </c>
      <c r="I64" s="29">
        <v>0</v>
      </c>
      <c r="J64" s="29">
        <v>2485.92</v>
      </c>
      <c r="K64" s="30">
        <v>2633.17</v>
      </c>
      <c r="L64" s="31">
        <v>0</v>
      </c>
      <c r="M64" s="29">
        <v>0</v>
      </c>
      <c r="N64" s="28">
        <v>8957.5400000000009</v>
      </c>
      <c r="O64" s="32">
        <v>20000</v>
      </c>
      <c r="P64" s="36">
        <v>34076.629999999997</v>
      </c>
      <c r="Q64" s="36">
        <v>52540.87</v>
      </c>
    </row>
    <row r="65" spans="1:17" ht="189" customHeight="1" thickBot="1" x14ac:dyDescent="0.3">
      <c r="A65" s="23">
        <f t="shared" si="0"/>
        <v>55</v>
      </c>
      <c r="B65" s="37">
        <v>52</v>
      </c>
      <c r="C65" s="57" t="s">
        <v>319</v>
      </c>
      <c r="D65" s="49" t="s">
        <v>269</v>
      </c>
      <c r="E65" s="58" t="s">
        <v>472</v>
      </c>
      <c r="F65" s="27">
        <v>108271.87</v>
      </c>
      <c r="G65" s="28"/>
      <c r="H65" s="28">
        <v>108271.87</v>
      </c>
      <c r="I65" s="29">
        <v>0</v>
      </c>
      <c r="J65" s="29">
        <v>3107.4</v>
      </c>
      <c r="K65" s="30">
        <v>3291.46</v>
      </c>
      <c r="L65" s="31">
        <v>0</v>
      </c>
      <c r="M65" s="29">
        <v>0</v>
      </c>
      <c r="N65" s="28">
        <v>14051.19</v>
      </c>
      <c r="O65" s="32">
        <v>5000</v>
      </c>
      <c r="P65" s="36">
        <v>25450.050000000003</v>
      </c>
      <c r="Q65" s="36">
        <v>82821.819999999992</v>
      </c>
    </row>
    <row r="66" spans="1:17" ht="189" customHeight="1" thickBot="1" x14ac:dyDescent="0.3">
      <c r="A66" s="23">
        <f t="shared" si="0"/>
        <v>56</v>
      </c>
      <c r="B66" s="24">
        <v>53</v>
      </c>
      <c r="C66" s="55" t="s">
        <v>47</v>
      </c>
      <c r="D66" s="48" t="s">
        <v>272</v>
      </c>
      <c r="E66" s="56" t="s">
        <v>472</v>
      </c>
      <c r="F66" s="27">
        <v>83008.44</v>
      </c>
      <c r="G66" s="28"/>
      <c r="H66" s="28">
        <v>83008.44</v>
      </c>
      <c r="I66" s="29">
        <v>0</v>
      </c>
      <c r="J66" s="29">
        <v>2382.34</v>
      </c>
      <c r="K66" s="30">
        <v>2523.46</v>
      </c>
      <c r="L66" s="31">
        <v>0</v>
      </c>
      <c r="M66" s="29">
        <v>0</v>
      </c>
      <c r="N66" s="28">
        <v>8108.6</v>
      </c>
      <c r="O66" s="32">
        <v>4000</v>
      </c>
      <c r="P66" s="36">
        <v>17014.400000000001</v>
      </c>
      <c r="Q66" s="36">
        <v>65994.040000000008</v>
      </c>
    </row>
    <row r="67" spans="1:17" ht="189" customHeight="1" thickBot="1" x14ac:dyDescent="0.3">
      <c r="A67" s="23">
        <f t="shared" si="0"/>
        <v>57</v>
      </c>
      <c r="B67" s="24">
        <v>54</v>
      </c>
      <c r="C67" s="55" t="s">
        <v>320</v>
      </c>
      <c r="D67" s="56" t="s">
        <v>39</v>
      </c>
      <c r="E67" s="56" t="s">
        <v>472</v>
      </c>
      <c r="F67" s="27">
        <v>42652.56</v>
      </c>
      <c r="G67" s="28"/>
      <c r="H67" s="28">
        <v>42652.56</v>
      </c>
      <c r="I67" s="29">
        <v>0</v>
      </c>
      <c r="J67" s="29">
        <v>1224.1300000000001</v>
      </c>
      <c r="K67" s="42">
        <v>1296.6400000000001</v>
      </c>
      <c r="L67" s="31">
        <v>0</v>
      </c>
      <c r="M67" s="29">
        <v>0</v>
      </c>
      <c r="N67" s="28">
        <v>817.02</v>
      </c>
      <c r="O67" s="32">
        <v>2000</v>
      </c>
      <c r="P67" s="36">
        <v>5337.79</v>
      </c>
      <c r="Q67" s="36">
        <v>37314.769999999997</v>
      </c>
    </row>
    <row r="68" spans="1:17" ht="189" customHeight="1" thickBot="1" x14ac:dyDescent="0.3">
      <c r="A68" s="23">
        <f t="shared" si="0"/>
        <v>58</v>
      </c>
      <c r="B68" s="24">
        <v>58</v>
      </c>
      <c r="C68" s="55" t="s">
        <v>48</v>
      </c>
      <c r="D68" s="56" t="s">
        <v>49</v>
      </c>
      <c r="E68" s="56" t="s">
        <v>506</v>
      </c>
      <c r="F68" s="27">
        <v>288725</v>
      </c>
      <c r="G68" s="28"/>
      <c r="H68" s="28">
        <v>288725</v>
      </c>
      <c r="I68" s="29">
        <v>0</v>
      </c>
      <c r="J68" s="29">
        <v>8286.41</v>
      </c>
      <c r="K68" s="42">
        <v>4943.8</v>
      </c>
      <c r="L68" s="31">
        <v>0</v>
      </c>
      <c r="M68" s="29">
        <v>0</v>
      </c>
      <c r="N68" s="28">
        <v>57456.63</v>
      </c>
      <c r="O68" s="32">
        <v>10000</v>
      </c>
      <c r="P68" s="36">
        <v>80686.840000000011</v>
      </c>
      <c r="Q68" s="36">
        <v>208038.15999999997</v>
      </c>
    </row>
    <row r="69" spans="1:17" ht="189" customHeight="1" thickBot="1" x14ac:dyDescent="0.3">
      <c r="A69" s="23">
        <f t="shared" si="0"/>
        <v>59</v>
      </c>
      <c r="B69" s="24">
        <v>373</v>
      </c>
      <c r="C69" s="55" t="s">
        <v>234</v>
      </c>
      <c r="D69" s="56" t="s">
        <v>44</v>
      </c>
      <c r="E69" s="56" t="s">
        <v>506</v>
      </c>
      <c r="F69" s="27">
        <v>130910.54</v>
      </c>
      <c r="G69" s="28"/>
      <c r="H69" s="28">
        <v>130910.54</v>
      </c>
      <c r="I69" s="29">
        <v>1350.12</v>
      </c>
      <c r="J69" s="29">
        <v>3757.13</v>
      </c>
      <c r="K69" s="30">
        <v>3979.68</v>
      </c>
      <c r="L69" s="31">
        <v>0</v>
      </c>
      <c r="M69" s="29">
        <v>0</v>
      </c>
      <c r="N69" s="28">
        <v>19038.84</v>
      </c>
      <c r="O69" s="32">
        <v>0</v>
      </c>
      <c r="P69" s="36">
        <v>28125.77</v>
      </c>
      <c r="Q69" s="36">
        <v>102784.76999999999</v>
      </c>
    </row>
    <row r="70" spans="1:17" ht="189" customHeight="1" thickBot="1" x14ac:dyDescent="0.3">
      <c r="A70" s="23">
        <f t="shared" si="0"/>
        <v>60</v>
      </c>
      <c r="B70" s="24">
        <v>59</v>
      </c>
      <c r="C70" s="55" t="s">
        <v>51</v>
      </c>
      <c r="D70" s="56" t="s">
        <v>52</v>
      </c>
      <c r="E70" s="56" t="s">
        <v>506</v>
      </c>
      <c r="F70" s="27">
        <v>124020.52</v>
      </c>
      <c r="G70" s="28"/>
      <c r="H70" s="28">
        <v>124020.52000000002</v>
      </c>
      <c r="I70" s="29">
        <v>0</v>
      </c>
      <c r="J70" s="29">
        <v>3559.39</v>
      </c>
      <c r="K70" s="30">
        <v>3770.22</v>
      </c>
      <c r="L70" s="31">
        <v>0</v>
      </c>
      <c r="M70" s="29">
        <v>0</v>
      </c>
      <c r="N70" s="28">
        <v>17755.66</v>
      </c>
      <c r="O70" s="32">
        <v>0</v>
      </c>
      <c r="P70" s="36">
        <v>25085.27</v>
      </c>
      <c r="Q70" s="36">
        <v>98935.250000000015</v>
      </c>
    </row>
    <row r="71" spans="1:17" ht="189" customHeight="1" thickBot="1" x14ac:dyDescent="0.3">
      <c r="A71" s="23">
        <f t="shared" si="0"/>
        <v>61</v>
      </c>
      <c r="B71" s="37">
        <v>64</v>
      </c>
      <c r="C71" s="57" t="s">
        <v>53</v>
      </c>
      <c r="D71" s="49" t="s">
        <v>269</v>
      </c>
      <c r="E71" s="56" t="s">
        <v>506</v>
      </c>
      <c r="F71" s="40">
        <v>108271.87</v>
      </c>
      <c r="G71" s="28"/>
      <c r="H71" s="28">
        <v>108271.87</v>
      </c>
      <c r="I71" s="29">
        <v>0</v>
      </c>
      <c r="J71" s="29">
        <v>3107.4</v>
      </c>
      <c r="K71" s="30">
        <v>3291.46</v>
      </c>
      <c r="L71" s="31">
        <v>0</v>
      </c>
      <c r="M71" s="29">
        <v>0</v>
      </c>
      <c r="N71" s="28">
        <v>14051.19</v>
      </c>
      <c r="O71" s="32">
        <v>6141.92</v>
      </c>
      <c r="P71" s="36">
        <v>26591.97</v>
      </c>
      <c r="Q71" s="36">
        <v>81679.899999999994</v>
      </c>
    </row>
    <row r="72" spans="1:17" ht="189" customHeight="1" thickBot="1" x14ac:dyDescent="0.3">
      <c r="A72" s="23">
        <f t="shared" si="0"/>
        <v>62</v>
      </c>
      <c r="B72" s="24">
        <v>364</v>
      </c>
      <c r="C72" s="55" t="s">
        <v>321</v>
      </c>
      <c r="D72" s="56" t="s">
        <v>221</v>
      </c>
      <c r="E72" s="56" t="s">
        <v>506</v>
      </c>
      <c r="F72" s="27">
        <v>108271.87</v>
      </c>
      <c r="G72" s="28"/>
      <c r="H72" s="28">
        <v>108271.87</v>
      </c>
      <c r="I72" s="29">
        <v>0</v>
      </c>
      <c r="J72" s="29">
        <v>3107.4</v>
      </c>
      <c r="K72" s="42">
        <v>3291.46</v>
      </c>
      <c r="L72" s="31">
        <v>0</v>
      </c>
      <c r="M72" s="29">
        <v>0</v>
      </c>
      <c r="N72" s="28">
        <v>14051.19</v>
      </c>
      <c r="O72" s="32">
        <v>5000</v>
      </c>
      <c r="P72" s="36">
        <v>25450.050000000003</v>
      </c>
      <c r="Q72" s="36">
        <v>82821.819999999992</v>
      </c>
    </row>
    <row r="73" spans="1:17" ht="189" customHeight="1" thickBot="1" x14ac:dyDescent="0.3">
      <c r="A73" s="23">
        <f t="shared" si="0"/>
        <v>63</v>
      </c>
      <c r="B73" s="24">
        <v>65</v>
      </c>
      <c r="C73" s="55" t="s">
        <v>322</v>
      </c>
      <c r="D73" s="48" t="s">
        <v>269</v>
      </c>
      <c r="E73" s="56" t="s">
        <v>506</v>
      </c>
      <c r="F73" s="27">
        <v>108271.87</v>
      </c>
      <c r="G73" s="28"/>
      <c r="H73" s="28">
        <v>108271.87</v>
      </c>
      <c r="I73" s="29">
        <v>1350.12</v>
      </c>
      <c r="J73" s="29">
        <v>3107.4</v>
      </c>
      <c r="K73" s="42">
        <v>3291.46</v>
      </c>
      <c r="L73" s="31">
        <v>0</v>
      </c>
      <c r="M73" s="29">
        <v>0</v>
      </c>
      <c r="N73" s="28">
        <v>13713.66</v>
      </c>
      <c r="O73" s="32">
        <v>6144.8600000000006</v>
      </c>
      <c r="P73" s="36">
        <v>27607.5</v>
      </c>
      <c r="Q73" s="36">
        <v>80664.37</v>
      </c>
    </row>
    <row r="74" spans="1:17" ht="189" customHeight="1" thickBot="1" x14ac:dyDescent="0.3">
      <c r="A74" s="23">
        <f t="shared" si="0"/>
        <v>64</v>
      </c>
      <c r="B74" s="24">
        <v>66</v>
      </c>
      <c r="C74" s="55" t="s">
        <v>54</v>
      </c>
      <c r="D74" s="48" t="s">
        <v>269</v>
      </c>
      <c r="E74" s="56" t="s">
        <v>506</v>
      </c>
      <c r="F74" s="27">
        <v>108271.87</v>
      </c>
      <c r="G74" s="28"/>
      <c r="H74" s="28">
        <v>108271.87</v>
      </c>
      <c r="I74" s="29">
        <v>0</v>
      </c>
      <c r="J74" s="29">
        <v>3107.4</v>
      </c>
      <c r="K74" s="30">
        <v>3291.46</v>
      </c>
      <c r="L74" s="31">
        <v>0</v>
      </c>
      <c r="M74" s="29">
        <v>0</v>
      </c>
      <c r="N74" s="28">
        <v>14051.19</v>
      </c>
      <c r="O74" s="32">
        <v>4000</v>
      </c>
      <c r="P74" s="36">
        <v>24450.050000000003</v>
      </c>
      <c r="Q74" s="36">
        <v>83821.819999999992</v>
      </c>
    </row>
    <row r="75" spans="1:17" ht="189" customHeight="1" thickBot="1" x14ac:dyDescent="0.3">
      <c r="A75" s="23">
        <f t="shared" si="0"/>
        <v>65</v>
      </c>
      <c r="B75" s="24">
        <v>68</v>
      </c>
      <c r="C75" s="55" t="s">
        <v>323</v>
      </c>
      <c r="D75" s="48" t="s">
        <v>269</v>
      </c>
      <c r="E75" s="56" t="s">
        <v>506</v>
      </c>
      <c r="F75" s="27">
        <v>108271.87</v>
      </c>
      <c r="G75" s="28"/>
      <c r="H75" s="28">
        <v>108271.87</v>
      </c>
      <c r="I75" s="29">
        <v>1350.12</v>
      </c>
      <c r="J75" s="29">
        <v>3107.4</v>
      </c>
      <c r="K75" s="30">
        <v>3291.46</v>
      </c>
      <c r="L75" s="31">
        <v>0</v>
      </c>
      <c r="M75" s="29">
        <v>0</v>
      </c>
      <c r="N75" s="28">
        <v>13713.66</v>
      </c>
      <c r="O75" s="32">
        <v>4209.5599999999995</v>
      </c>
      <c r="P75" s="36">
        <v>25672.199999999997</v>
      </c>
      <c r="Q75" s="36">
        <v>82599.67</v>
      </c>
    </row>
    <row r="76" spans="1:17" ht="189" customHeight="1" thickBot="1" x14ac:dyDescent="0.3">
      <c r="A76" s="23">
        <f t="shared" si="0"/>
        <v>66</v>
      </c>
      <c r="B76" s="24">
        <v>555</v>
      </c>
      <c r="C76" s="55" t="s">
        <v>324</v>
      </c>
      <c r="D76" s="48" t="s">
        <v>269</v>
      </c>
      <c r="E76" s="56" t="s">
        <v>506</v>
      </c>
      <c r="F76" s="27">
        <v>108271.87</v>
      </c>
      <c r="G76" s="28"/>
      <c r="H76" s="28">
        <v>108271.87</v>
      </c>
      <c r="I76" s="29">
        <v>0</v>
      </c>
      <c r="J76" s="29">
        <v>3107.4</v>
      </c>
      <c r="K76" s="30">
        <v>3291.46</v>
      </c>
      <c r="L76" s="31">
        <v>0</v>
      </c>
      <c r="M76" s="29">
        <v>0</v>
      </c>
      <c r="N76" s="28">
        <v>14051.19</v>
      </c>
      <c r="O76" s="32">
        <v>5000</v>
      </c>
      <c r="P76" s="36">
        <v>25450.050000000003</v>
      </c>
      <c r="Q76" s="36">
        <v>82821.819999999992</v>
      </c>
    </row>
    <row r="77" spans="1:17" ht="189" customHeight="1" thickBot="1" x14ac:dyDescent="0.3">
      <c r="A77" s="23">
        <f t="shared" ref="A77:A140" si="1">1+A76</f>
        <v>67</v>
      </c>
      <c r="B77" s="24">
        <v>71</v>
      </c>
      <c r="C77" s="55" t="s">
        <v>325</v>
      </c>
      <c r="D77" s="48" t="s">
        <v>272</v>
      </c>
      <c r="E77" s="56" t="s">
        <v>506</v>
      </c>
      <c r="F77" s="27">
        <v>83008.44</v>
      </c>
      <c r="G77" s="28"/>
      <c r="H77" s="28">
        <v>83008.44</v>
      </c>
      <c r="I77" s="29">
        <v>0</v>
      </c>
      <c r="J77" s="29">
        <v>2382.34</v>
      </c>
      <c r="K77" s="30">
        <v>2523.46</v>
      </c>
      <c r="L77" s="31">
        <v>0</v>
      </c>
      <c r="M77" s="29">
        <v>0</v>
      </c>
      <c r="N77" s="28">
        <v>8108.6</v>
      </c>
      <c r="O77" s="32">
        <v>1432.36</v>
      </c>
      <c r="P77" s="36">
        <v>14446.760000000002</v>
      </c>
      <c r="Q77" s="36">
        <v>68561.679999999993</v>
      </c>
    </row>
    <row r="78" spans="1:17" ht="189" customHeight="1" thickBot="1" x14ac:dyDescent="0.3">
      <c r="A78" s="23">
        <f t="shared" si="1"/>
        <v>68</v>
      </c>
      <c r="B78" s="24">
        <v>72</v>
      </c>
      <c r="C78" s="55" t="s">
        <v>56</v>
      </c>
      <c r="D78" s="48" t="s">
        <v>272</v>
      </c>
      <c r="E78" s="56" t="s">
        <v>506</v>
      </c>
      <c r="F78" s="27">
        <v>83008.44</v>
      </c>
      <c r="G78" s="28"/>
      <c r="H78" s="28">
        <v>83008.44</v>
      </c>
      <c r="I78" s="29">
        <v>0</v>
      </c>
      <c r="J78" s="29">
        <v>2382.34</v>
      </c>
      <c r="K78" s="42">
        <v>2523.46</v>
      </c>
      <c r="L78" s="31">
        <v>0</v>
      </c>
      <c r="M78" s="29">
        <v>0</v>
      </c>
      <c r="N78" s="28">
        <v>8108.6</v>
      </c>
      <c r="O78" s="32">
        <v>5351.48</v>
      </c>
      <c r="P78" s="36">
        <v>18365.88</v>
      </c>
      <c r="Q78" s="36">
        <v>64642.559999999998</v>
      </c>
    </row>
    <row r="79" spans="1:17" ht="189" customHeight="1" thickBot="1" x14ac:dyDescent="0.3">
      <c r="A79" s="23">
        <f t="shared" si="1"/>
        <v>69</v>
      </c>
      <c r="B79" s="24">
        <v>70</v>
      </c>
      <c r="C79" s="55" t="s">
        <v>326</v>
      </c>
      <c r="D79" s="48" t="s">
        <v>272</v>
      </c>
      <c r="E79" s="56" t="s">
        <v>506</v>
      </c>
      <c r="F79" s="27">
        <v>83008.44</v>
      </c>
      <c r="G79" s="28"/>
      <c r="H79" s="28">
        <v>83008.44</v>
      </c>
      <c r="I79" s="29">
        <v>0</v>
      </c>
      <c r="J79" s="29">
        <v>2382.34</v>
      </c>
      <c r="K79" s="42">
        <v>2523.46</v>
      </c>
      <c r="L79" s="31">
        <v>0</v>
      </c>
      <c r="M79" s="29">
        <v>0</v>
      </c>
      <c r="N79" s="28">
        <v>8108.6</v>
      </c>
      <c r="O79" s="32">
        <v>10000</v>
      </c>
      <c r="P79" s="36">
        <v>23014.399999999998</v>
      </c>
      <c r="Q79" s="36">
        <v>59994.040000000008</v>
      </c>
    </row>
    <row r="80" spans="1:17" ht="189" customHeight="1" thickBot="1" x14ac:dyDescent="0.3">
      <c r="A80" s="23">
        <f t="shared" si="1"/>
        <v>70</v>
      </c>
      <c r="B80" s="24">
        <v>75</v>
      </c>
      <c r="C80" s="55" t="s">
        <v>327</v>
      </c>
      <c r="D80" s="56" t="s">
        <v>328</v>
      </c>
      <c r="E80" s="56" t="s">
        <v>506</v>
      </c>
      <c r="F80" s="27">
        <v>80500</v>
      </c>
      <c r="G80" s="28"/>
      <c r="H80" s="28">
        <v>80500</v>
      </c>
      <c r="I80" s="29">
        <v>0</v>
      </c>
      <c r="J80" s="29">
        <v>2310.35</v>
      </c>
      <c r="K80" s="30">
        <v>2447.1999999999998</v>
      </c>
      <c r="L80" s="31">
        <v>0</v>
      </c>
      <c r="M80" s="29">
        <v>0</v>
      </c>
      <c r="N80" s="28">
        <v>7518.55</v>
      </c>
      <c r="O80" s="32">
        <v>2500</v>
      </c>
      <c r="P80" s="36">
        <v>14776.099999999999</v>
      </c>
      <c r="Q80" s="36">
        <v>65723.899999999994</v>
      </c>
    </row>
    <row r="81" spans="1:17" ht="189" customHeight="1" thickBot="1" x14ac:dyDescent="0.3">
      <c r="A81" s="23">
        <f t="shared" si="1"/>
        <v>71</v>
      </c>
      <c r="B81" s="24">
        <v>76</v>
      </c>
      <c r="C81" s="55" t="s">
        <v>57</v>
      </c>
      <c r="D81" s="56" t="s">
        <v>273</v>
      </c>
      <c r="E81" s="56" t="s">
        <v>506</v>
      </c>
      <c r="F81" s="27">
        <v>67916</v>
      </c>
      <c r="G81" s="28"/>
      <c r="H81" s="28">
        <v>67916</v>
      </c>
      <c r="I81" s="29">
        <v>0</v>
      </c>
      <c r="J81" s="29">
        <v>1949.19</v>
      </c>
      <c r="K81" s="30">
        <v>2064.65</v>
      </c>
      <c r="L81" s="31">
        <v>0</v>
      </c>
      <c r="M81" s="29">
        <v>0</v>
      </c>
      <c r="N81" s="28">
        <v>4976.28</v>
      </c>
      <c r="O81" s="32">
        <v>3500</v>
      </c>
      <c r="P81" s="36">
        <v>12490.119999999999</v>
      </c>
      <c r="Q81" s="36">
        <v>55425.880000000005</v>
      </c>
    </row>
    <row r="82" spans="1:17" ht="189" customHeight="1" thickBot="1" x14ac:dyDescent="0.3">
      <c r="A82" s="23">
        <f t="shared" si="1"/>
        <v>72</v>
      </c>
      <c r="B82" s="24">
        <v>152</v>
      </c>
      <c r="C82" s="55" t="s">
        <v>97</v>
      </c>
      <c r="D82" s="56" t="s">
        <v>273</v>
      </c>
      <c r="E82" s="56" t="s">
        <v>506</v>
      </c>
      <c r="F82" s="27">
        <v>67916</v>
      </c>
      <c r="G82" s="28"/>
      <c r="H82" s="28">
        <v>67916</v>
      </c>
      <c r="I82" s="29">
        <v>0</v>
      </c>
      <c r="J82" s="29">
        <v>1949.19</v>
      </c>
      <c r="K82" s="42">
        <v>2064.65</v>
      </c>
      <c r="L82" s="31">
        <v>0</v>
      </c>
      <c r="M82" s="29">
        <v>0</v>
      </c>
      <c r="N82" s="28">
        <v>4976.28</v>
      </c>
      <c r="O82" s="32">
        <v>2100</v>
      </c>
      <c r="P82" s="36">
        <v>11090.119999999999</v>
      </c>
      <c r="Q82" s="36">
        <v>56825.880000000005</v>
      </c>
    </row>
    <row r="83" spans="1:17" ht="189" customHeight="1" thickBot="1" x14ac:dyDescent="0.3">
      <c r="A83" s="23">
        <f t="shared" si="1"/>
        <v>73</v>
      </c>
      <c r="B83" s="24">
        <v>86</v>
      </c>
      <c r="C83" s="55" t="s">
        <v>329</v>
      </c>
      <c r="D83" s="56" t="s">
        <v>58</v>
      </c>
      <c r="E83" s="56" t="s">
        <v>506</v>
      </c>
      <c r="F83" s="27">
        <v>52823.57</v>
      </c>
      <c r="G83" s="28"/>
      <c r="H83" s="28">
        <v>52823.57</v>
      </c>
      <c r="I83" s="29">
        <v>0</v>
      </c>
      <c r="J83" s="29">
        <v>1516.04</v>
      </c>
      <c r="K83" s="42">
        <v>1605.84</v>
      </c>
      <c r="L83" s="31">
        <v>0</v>
      </c>
      <c r="M83" s="29">
        <v>0</v>
      </c>
      <c r="N83" s="28">
        <v>2252.5</v>
      </c>
      <c r="O83" s="32">
        <v>0</v>
      </c>
      <c r="P83" s="36">
        <v>5374.38</v>
      </c>
      <c r="Q83" s="36">
        <v>47449.19</v>
      </c>
    </row>
    <row r="84" spans="1:17" ht="189" customHeight="1" thickBot="1" x14ac:dyDescent="0.3">
      <c r="A84" s="23">
        <f t="shared" si="1"/>
        <v>74</v>
      </c>
      <c r="B84" s="24">
        <v>77</v>
      </c>
      <c r="C84" s="55" t="s">
        <v>59</v>
      </c>
      <c r="D84" s="56" t="s">
        <v>60</v>
      </c>
      <c r="E84" s="56" t="s">
        <v>506</v>
      </c>
      <c r="F84" s="27">
        <v>51183.08</v>
      </c>
      <c r="G84" s="28"/>
      <c r="H84" s="28">
        <v>51183.08</v>
      </c>
      <c r="I84" s="29">
        <v>0</v>
      </c>
      <c r="J84" s="29">
        <v>1468.95</v>
      </c>
      <c r="K84" s="30">
        <v>1555.97</v>
      </c>
      <c r="L84" s="31">
        <v>0</v>
      </c>
      <c r="M84" s="29">
        <v>0</v>
      </c>
      <c r="N84" s="28">
        <v>2020.97</v>
      </c>
      <c r="O84" s="32">
        <v>0</v>
      </c>
      <c r="P84" s="36">
        <v>5045.8900000000003</v>
      </c>
      <c r="Q84" s="36">
        <v>46137.19</v>
      </c>
    </row>
    <row r="85" spans="1:17" ht="189" customHeight="1" thickBot="1" x14ac:dyDescent="0.3">
      <c r="A85" s="23">
        <f t="shared" si="1"/>
        <v>75</v>
      </c>
      <c r="B85" s="24">
        <v>78</v>
      </c>
      <c r="C85" s="55" t="s">
        <v>61</v>
      </c>
      <c r="D85" s="56" t="s">
        <v>60</v>
      </c>
      <c r="E85" s="56" t="s">
        <v>506</v>
      </c>
      <c r="F85" s="27">
        <v>51183.08</v>
      </c>
      <c r="G85" s="28"/>
      <c r="H85" s="28">
        <v>51183.08</v>
      </c>
      <c r="I85" s="29">
        <v>0</v>
      </c>
      <c r="J85" s="29">
        <v>1468.95</v>
      </c>
      <c r="K85" s="30">
        <v>1555.97</v>
      </c>
      <c r="L85" s="31">
        <v>0</v>
      </c>
      <c r="M85" s="29">
        <v>0</v>
      </c>
      <c r="N85" s="28">
        <v>2020.97</v>
      </c>
      <c r="O85" s="32">
        <v>0</v>
      </c>
      <c r="P85" s="36">
        <v>5045.8900000000003</v>
      </c>
      <c r="Q85" s="36">
        <v>46137.19</v>
      </c>
    </row>
    <row r="86" spans="1:17" ht="189" customHeight="1" thickBot="1" x14ac:dyDescent="0.3">
      <c r="A86" s="23">
        <f t="shared" si="1"/>
        <v>76</v>
      </c>
      <c r="B86" s="24">
        <v>79</v>
      </c>
      <c r="C86" s="55" t="s">
        <v>62</v>
      </c>
      <c r="D86" s="56" t="s">
        <v>60</v>
      </c>
      <c r="E86" s="56" t="s">
        <v>506</v>
      </c>
      <c r="F86" s="27">
        <v>51183.08</v>
      </c>
      <c r="G86" s="28"/>
      <c r="H86" s="28">
        <v>51183.08</v>
      </c>
      <c r="I86" s="29">
        <v>0</v>
      </c>
      <c r="J86" s="29">
        <v>1468.95</v>
      </c>
      <c r="K86" s="30">
        <v>1555.97</v>
      </c>
      <c r="L86" s="31">
        <v>0</v>
      </c>
      <c r="M86" s="29">
        <v>0</v>
      </c>
      <c r="N86" s="28">
        <v>2020.97</v>
      </c>
      <c r="O86" s="32">
        <v>3000</v>
      </c>
      <c r="P86" s="36">
        <v>8045.89</v>
      </c>
      <c r="Q86" s="36">
        <v>43137.19</v>
      </c>
    </row>
    <row r="87" spans="1:17" ht="189" customHeight="1" thickBot="1" x14ac:dyDescent="0.3">
      <c r="A87" s="23">
        <f t="shared" si="1"/>
        <v>77</v>
      </c>
      <c r="B87" s="24">
        <v>82</v>
      </c>
      <c r="C87" s="55" t="s">
        <v>63</v>
      </c>
      <c r="D87" s="56" t="s">
        <v>60</v>
      </c>
      <c r="E87" s="56" t="s">
        <v>506</v>
      </c>
      <c r="F87" s="27">
        <v>51183.08</v>
      </c>
      <c r="G87" s="28"/>
      <c r="H87" s="28">
        <v>51183.08</v>
      </c>
      <c r="I87" s="29">
        <v>0</v>
      </c>
      <c r="J87" s="29">
        <v>1468.95</v>
      </c>
      <c r="K87" s="42">
        <v>1555.97</v>
      </c>
      <c r="L87" s="31">
        <v>0</v>
      </c>
      <c r="M87" s="29">
        <v>0</v>
      </c>
      <c r="N87" s="28">
        <v>2020.97</v>
      </c>
      <c r="O87" s="32">
        <v>5000</v>
      </c>
      <c r="P87" s="36">
        <v>10045.89</v>
      </c>
      <c r="Q87" s="36">
        <v>41137.19</v>
      </c>
    </row>
    <row r="88" spans="1:17" ht="189" customHeight="1" thickBot="1" x14ac:dyDescent="0.3">
      <c r="A88" s="23">
        <f t="shared" si="1"/>
        <v>78</v>
      </c>
      <c r="B88" s="24">
        <v>83</v>
      </c>
      <c r="C88" s="55" t="s">
        <v>64</v>
      </c>
      <c r="D88" s="56" t="s">
        <v>65</v>
      </c>
      <c r="E88" s="56" t="s">
        <v>506</v>
      </c>
      <c r="F88" s="27">
        <v>51183.08</v>
      </c>
      <c r="G88" s="28"/>
      <c r="H88" s="28">
        <v>51183.08</v>
      </c>
      <c r="I88" s="29">
        <v>0</v>
      </c>
      <c r="J88" s="29">
        <v>1468.95</v>
      </c>
      <c r="K88" s="42">
        <v>1555.97</v>
      </c>
      <c r="L88" s="31">
        <v>0</v>
      </c>
      <c r="M88" s="29">
        <v>0</v>
      </c>
      <c r="N88" s="28">
        <v>2020.97</v>
      </c>
      <c r="O88" s="32">
        <v>1419.12</v>
      </c>
      <c r="P88" s="36">
        <v>6465.01</v>
      </c>
      <c r="Q88" s="36">
        <v>44718.07</v>
      </c>
    </row>
    <row r="89" spans="1:17" ht="189" customHeight="1" thickBot="1" x14ac:dyDescent="0.3">
      <c r="A89" s="23">
        <f t="shared" si="1"/>
        <v>79</v>
      </c>
      <c r="B89" s="24">
        <v>84</v>
      </c>
      <c r="C89" s="55" t="s">
        <v>66</v>
      </c>
      <c r="D89" s="56" t="s">
        <v>65</v>
      </c>
      <c r="E89" s="56" t="s">
        <v>506</v>
      </c>
      <c r="F89" s="27">
        <v>51183.08</v>
      </c>
      <c r="G89" s="28"/>
      <c r="H89" s="28">
        <v>51183.08</v>
      </c>
      <c r="I89" s="29">
        <v>0</v>
      </c>
      <c r="J89" s="29">
        <v>1468.95</v>
      </c>
      <c r="K89" s="30">
        <v>1555.97</v>
      </c>
      <c r="L89" s="31">
        <v>0</v>
      </c>
      <c r="M89" s="29">
        <v>0</v>
      </c>
      <c r="N89" s="28">
        <v>2020.97</v>
      </c>
      <c r="O89" s="32">
        <v>0</v>
      </c>
      <c r="P89" s="36">
        <v>5045.8900000000003</v>
      </c>
      <c r="Q89" s="36">
        <v>46137.19</v>
      </c>
    </row>
    <row r="90" spans="1:17" ht="189" customHeight="1" thickBot="1" x14ac:dyDescent="0.3">
      <c r="A90" s="23">
        <f t="shared" si="1"/>
        <v>80</v>
      </c>
      <c r="B90" s="24">
        <v>63</v>
      </c>
      <c r="C90" s="55" t="s">
        <v>67</v>
      </c>
      <c r="D90" s="56" t="s">
        <v>65</v>
      </c>
      <c r="E90" s="56" t="s">
        <v>506</v>
      </c>
      <c r="F90" s="27">
        <v>51183.08</v>
      </c>
      <c r="G90" s="28"/>
      <c r="H90" s="28">
        <v>51183.08</v>
      </c>
      <c r="I90" s="29">
        <v>0</v>
      </c>
      <c r="J90" s="29">
        <v>1468.95</v>
      </c>
      <c r="K90" s="30">
        <v>1555.97</v>
      </c>
      <c r="L90" s="31">
        <v>0</v>
      </c>
      <c r="M90" s="29">
        <v>0</v>
      </c>
      <c r="N90" s="28">
        <v>2020.97</v>
      </c>
      <c r="O90" s="32">
        <v>709.56</v>
      </c>
      <c r="P90" s="36">
        <v>5755.45</v>
      </c>
      <c r="Q90" s="36">
        <v>45427.630000000005</v>
      </c>
    </row>
    <row r="91" spans="1:17" ht="189" customHeight="1" thickBot="1" x14ac:dyDescent="0.3">
      <c r="A91" s="23">
        <f t="shared" si="1"/>
        <v>81</v>
      </c>
      <c r="B91" s="24">
        <v>81</v>
      </c>
      <c r="C91" s="55" t="s">
        <v>330</v>
      </c>
      <c r="D91" s="56" t="s">
        <v>65</v>
      </c>
      <c r="E91" s="56" t="s">
        <v>506</v>
      </c>
      <c r="F91" s="27">
        <v>51183.08</v>
      </c>
      <c r="G91" s="28"/>
      <c r="H91" s="28">
        <v>51183.08</v>
      </c>
      <c r="I91" s="29">
        <v>0</v>
      </c>
      <c r="J91" s="29">
        <v>1468.95</v>
      </c>
      <c r="K91" s="30">
        <v>1555.97</v>
      </c>
      <c r="L91" s="31">
        <v>0</v>
      </c>
      <c r="M91" s="29">
        <v>0</v>
      </c>
      <c r="N91" s="28">
        <v>2020.97</v>
      </c>
      <c r="O91" s="32">
        <v>0</v>
      </c>
      <c r="P91" s="36">
        <v>5045.8900000000003</v>
      </c>
      <c r="Q91" s="36">
        <v>46137.19</v>
      </c>
    </row>
    <row r="92" spans="1:17" ht="189" customHeight="1" thickBot="1" x14ac:dyDescent="0.3">
      <c r="A92" s="23">
        <f t="shared" si="1"/>
        <v>82</v>
      </c>
      <c r="B92" s="24">
        <v>80</v>
      </c>
      <c r="C92" s="55" t="s">
        <v>331</v>
      </c>
      <c r="D92" s="56" t="s">
        <v>39</v>
      </c>
      <c r="E92" s="56" t="s">
        <v>506</v>
      </c>
      <c r="F92" s="27">
        <v>42652.56</v>
      </c>
      <c r="G92" s="28"/>
      <c r="H92" s="28">
        <v>42652.56</v>
      </c>
      <c r="I92" s="29">
        <v>0</v>
      </c>
      <c r="J92" s="29">
        <v>1224.1300000000001</v>
      </c>
      <c r="K92" s="42">
        <v>1296.6400000000001</v>
      </c>
      <c r="L92" s="31">
        <v>0</v>
      </c>
      <c r="M92" s="29">
        <v>0</v>
      </c>
      <c r="N92" s="28">
        <v>817.02</v>
      </c>
      <c r="O92" s="32">
        <v>0</v>
      </c>
      <c r="P92" s="36">
        <v>3337.79</v>
      </c>
      <c r="Q92" s="36">
        <v>39314.769999999997</v>
      </c>
    </row>
    <row r="93" spans="1:17" ht="189" customHeight="1" thickBot="1" x14ac:dyDescent="0.3">
      <c r="A93" s="23">
        <f t="shared" si="1"/>
        <v>83</v>
      </c>
      <c r="B93" s="24">
        <v>73</v>
      </c>
      <c r="C93" s="55" t="s">
        <v>332</v>
      </c>
      <c r="D93" s="56" t="s">
        <v>68</v>
      </c>
      <c r="E93" s="56" t="s">
        <v>506</v>
      </c>
      <c r="F93" s="27">
        <v>39000</v>
      </c>
      <c r="G93" s="28"/>
      <c r="H93" s="28">
        <v>39000</v>
      </c>
      <c r="I93" s="29">
        <v>0</v>
      </c>
      <c r="J93" s="29">
        <v>1119.3</v>
      </c>
      <c r="K93" s="42">
        <v>1185.5999999999999</v>
      </c>
      <c r="L93" s="31">
        <v>0</v>
      </c>
      <c r="M93" s="29">
        <v>0</v>
      </c>
      <c r="N93" s="28">
        <v>301.51</v>
      </c>
      <c r="O93" s="32">
        <v>0</v>
      </c>
      <c r="P93" s="36">
        <v>2606.41</v>
      </c>
      <c r="Q93" s="36">
        <v>36393.589999999997</v>
      </c>
    </row>
    <row r="94" spans="1:17" ht="189" customHeight="1" thickBot="1" x14ac:dyDescent="0.3">
      <c r="A94" s="23">
        <f t="shared" si="1"/>
        <v>84</v>
      </c>
      <c r="B94" s="24">
        <v>61</v>
      </c>
      <c r="C94" s="55" t="s">
        <v>333</v>
      </c>
      <c r="D94" s="56" t="s">
        <v>25</v>
      </c>
      <c r="E94" s="56" t="s">
        <v>506</v>
      </c>
      <c r="F94" s="27">
        <v>25591.54</v>
      </c>
      <c r="G94" s="28"/>
      <c r="H94" s="28">
        <v>25591.54</v>
      </c>
      <c r="I94" s="29">
        <v>0</v>
      </c>
      <c r="J94" s="29">
        <v>734.48</v>
      </c>
      <c r="K94" s="30">
        <v>777.98</v>
      </c>
      <c r="L94" s="31">
        <v>0</v>
      </c>
      <c r="M94" s="29">
        <v>0</v>
      </c>
      <c r="N94" s="28">
        <v>0</v>
      </c>
      <c r="O94" s="32">
        <v>900</v>
      </c>
      <c r="P94" s="36">
        <v>2412.46</v>
      </c>
      <c r="Q94" s="36">
        <v>23179.08</v>
      </c>
    </row>
    <row r="95" spans="1:17" ht="189" customHeight="1" thickBot="1" x14ac:dyDescent="0.3">
      <c r="A95" s="23">
        <f t="shared" si="1"/>
        <v>85</v>
      </c>
      <c r="B95" s="24">
        <v>62</v>
      </c>
      <c r="C95" s="55" t="s">
        <v>334</v>
      </c>
      <c r="D95" s="56" t="s">
        <v>25</v>
      </c>
      <c r="E95" s="56" t="s">
        <v>506</v>
      </c>
      <c r="F95" s="27">
        <v>25591.54</v>
      </c>
      <c r="G95" s="28"/>
      <c r="H95" s="28">
        <v>25591.54</v>
      </c>
      <c r="I95" s="29">
        <v>0</v>
      </c>
      <c r="J95" s="29">
        <v>734.48</v>
      </c>
      <c r="K95" s="30">
        <v>777.98</v>
      </c>
      <c r="L95" s="31">
        <v>0</v>
      </c>
      <c r="M95" s="29">
        <v>0</v>
      </c>
      <c r="N95" s="28">
        <v>0</v>
      </c>
      <c r="O95" s="32">
        <v>3709.56</v>
      </c>
      <c r="P95" s="36">
        <v>5222.0200000000004</v>
      </c>
      <c r="Q95" s="36">
        <v>20369.52</v>
      </c>
    </row>
    <row r="96" spans="1:17" ht="189" customHeight="1" thickBot="1" x14ac:dyDescent="0.3">
      <c r="A96" s="23">
        <f t="shared" si="1"/>
        <v>86</v>
      </c>
      <c r="B96" s="24">
        <v>85</v>
      </c>
      <c r="C96" s="55" t="s">
        <v>69</v>
      </c>
      <c r="D96" s="56" t="s">
        <v>39</v>
      </c>
      <c r="E96" s="56" t="s">
        <v>506</v>
      </c>
      <c r="F96" s="27">
        <v>42652.56</v>
      </c>
      <c r="G96" s="28"/>
      <c r="H96" s="28">
        <v>42652.56</v>
      </c>
      <c r="I96" s="29">
        <v>0</v>
      </c>
      <c r="J96" s="29">
        <v>1224.1300000000001</v>
      </c>
      <c r="K96" s="30">
        <v>1296.6400000000001</v>
      </c>
      <c r="L96" s="31">
        <v>0</v>
      </c>
      <c r="M96" s="29">
        <v>0</v>
      </c>
      <c r="N96" s="28">
        <v>817.02</v>
      </c>
      <c r="O96" s="32">
        <v>2000</v>
      </c>
      <c r="P96" s="36">
        <v>5337.79</v>
      </c>
      <c r="Q96" s="36">
        <v>37314.769999999997</v>
      </c>
    </row>
    <row r="97" spans="1:17" ht="189" customHeight="1" thickBot="1" x14ac:dyDescent="0.3">
      <c r="A97" s="23">
        <f t="shared" si="1"/>
        <v>87</v>
      </c>
      <c r="B97" s="37">
        <v>534</v>
      </c>
      <c r="C97" s="55" t="s">
        <v>274</v>
      </c>
      <c r="D97" s="56" t="s">
        <v>273</v>
      </c>
      <c r="E97" s="56" t="s">
        <v>506</v>
      </c>
      <c r="F97" s="27">
        <v>67916</v>
      </c>
      <c r="G97" s="28"/>
      <c r="H97" s="28">
        <v>67916</v>
      </c>
      <c r="I97" s="29">
        <v>0</v>
      </c>
      <c r="J97" s="29">
        <v>1949.19</v>
      </c>
      <c r="K97" s="42">
        <v>2064.65</v>
      </c>
      <c r="L97" s="31">
        <v>0</v>
      </c>
      <c r="M97" s="29">
        <v>0</v>
      </c>
      <c r="N97" s="28">
        <v>4976.28</v>
      </c>
      <c r="O97" s="32">
        <v>3000</v>
      </c>
      <c r="P97" s="36">
        <v>11990.119999999999</v>
      </c>
      <c r="Q97" s="36">
        <v>55925.880000000005</v>
      </c>
    </row>
    <row r="98" spans="1:17" ht="189" customHeight="1" thickBot="1" x14ac:dyDescent="0.3">
      <c r="A98" s="23">
        <f t="shared" si="1"/>
        <v>88</v>
      </c>
      <c r="B98" s="24">
        <v>251</v>
      </c>
      <c r="C98" s="55" t="s">
        <v>335</v>
      </c>
      <c r="D98" s="56" t="s">
        <v>507</v>
      </c>
      <c r="E98" s="56" t="s">
        <v>508</v>
      </c>
      <c r="F98" s="27">
        <v>196857.95</v>
      </c>
      <c r="G98" s="28"/>
      <c r="H98" s="28">
        <v>196857.94999999998</v>
      </c>
      <c r="I98" s="29">
        <v>0</v>
      </c>
      <c r="J98" s="29">
        <v>5649.82</v>
      </c>
      <c r="K98" s="42">
        <v>4943.8</v>
      </c>
      <c r="L98" s="31">
        <v>0</v>
      </c>
      <c r="M98" s="29">
        <v>0</v>
      </c>
      <c r="N98" s="28">
        <v>35149.019999999997</v>
      </c>
      <c r="O98" s="32">
        <v>8000</v>
      </c>
      <c r="P98" s="36">
        <v>53742.64</v>
      </c>
      <c r="Q98" s="36">
        <v>143115.31</v>
      </c>
    </row>
    <row r="99" spans="1:17" ht="189" customHeight="1" thickBot="1" x14ac:dyDescent="0.3">
      <c r="A99" s="23">
        <f t="shared" si="1"/>
        <v>89</v>
      </c>
      <c r="B99" s="24">
        <v>252</v>
      </c>
      <c r="C99" s="55" t="s">
        <v>151</v>
      </c>
      <c r="D99" s="56" t="s">
        <v>71</v>
      </c>
      <c r="E99" s="56" t="s">
        <v>508</v>
      </c>
      <c r="F99" s="27">
        <v>144690.6</v>
      </c>
      <c r="G99" s="28"/>
      <c r="H99" s="28">
        <v>144690.6</v>
      </c>
      <c r="I99" s="29">
        <v>0</v>
      </c>
      <c r="J99" s="29">
        <v>4152.62</v>
      </c>
      <c r="K99" s="30">
        <v>4398.59</v>
      </c>
      <c r="L99" s="31">
        <v>0</v>
      </c>
      <c r="M99" s="29">
        <v>0</v>
      </c>
      <c r="N99" s="28">
        <v>22617.78</v>
      </c>
      <c r="O99" s="32">
        <v>4350</v>
      </c>
      <c r="P99" s="36">
        <v>35518.99</v>
      </c>
      <c r="Q99" s="36">
        <v>109171.61000000002</v>
      </c>
    </row>
    <row r="100" spans="1:17" ht="189" customHeight="1" thickBot="1" x14ac:dyDescent="0.3">
      <c r="A100" s="23">
        <f t="shared" si="1"/>
        <v>90</v>
      </c>
      <c r="B100" s="24">
        <v>254</v>
      </c>
      <c r="C100" s="55" t="s">
        <v>152</v>
      </c>
      <c r="D100" s="48" t="s">
        <v>269</v>
      </c>
      <c r="E100" s="56" t="s">
        <v>508</v>
      </c>
      <c r="F100" s="27">
        <v>108271.87</v>
      </c>
      <c r="G100" s="28"/>
      <c r="H100" s="28">
        <v>108271.87</v>
      </c>
      <c r="I100" s="29">
        <v>0</v>
      </c>
      <c r="J100" s="29">
        <v>3107.4</v>
      </c>
      <c r="K100" s="30">
        <v>3291.46</v>
      </c>
      <c r="L100" s="31">
        <v>0</v>
      </c>
      <c r="M100" s="29">
        <v>0</v>
      </c>
      <c r="N100" s="28">
        <v>14051.19</v>
      </c>
      <c r="O100" s="32">
        <v>3250</v>
      </c>
      <c r="P100" s="36">
        <v>23700.050000000003</v>
      </c>
      <c r="Q100" s="36">
        <v>84571.819999999992</v>
      </c>
    </row>
    <row r="101" spans="1:17" ht="189" customHeight="1" thickBot="1" x14ac:dyDescent="0.3">
      <c r="A101" s="23">
        <f t="shared" si="1"/>
        <v>91</v>
      </c>
      <c r="B101" s="37">
        <v>378</v>
      </c>
      <c r="C101" s="57" t="s">
        <v>237</v>
      </c>
      <c r="D101" s="48" t="s">
        <v>272</v>
      </c>
      <c r="E101" s="56" t="s">
        <v>508</v>
      </c>
      <c r="F101" s="40">
        <v>83008.44</v>
      </c>
      <c r="G101" s="41"/>
      <c r="H101" s="41">
        <v>83008.44</v>
      </c>
      <c r="I101" s="29">
        <v>0</v>
      </c>
      <c r="J101" s="32">
        <v>2382.34</v>
      </c>
      <c r="K101" s="30">
        <v>2523.46</v>
      </c>
      <c r="L101" s="43">
        <v>0</v>
      </c>
      <c r="M101" s="29">
        <v>0</v>
      </c>
      <c r="N101" s="28">
        <v>8108.6</v>
      </c>
      <c r="O101" s="32">
        <v>3209.56</v>
      </c>
      <c r="P101" s="36">
        <v>16223.96</v>
      </c>
      <c r="Q101" s="36">
        <v>66784.48000000001</v>
      </c>
    </row>
    <row r="102" spans="1:17" ht="189" customHeight="1" thickBot="1" x14ac:dyDescent="0.3">
      <c r="A102" s="23">
        <f t="shared" si="1"/>
        <v>92</v>
      </c>
      <c r="B102" s="37">
        <v>545</v>
      </c>
      <c r="C102" s="57" t="s">
        <v>336</v>
      </c>
      <c r="D102" s="49" t="s">
        <v>272</v>
      </c>
      <c r="E102" s="56" t="s">
        <v>508</v>
      </c>
      <c r="F102" s="40">
        <v>83008.44</v>
      </c>
      <c r="G102" s="41"/>
      <c r="H102" s="41">
        <v>83008.44</v>
      </c>
      <c r="I102" s="29">
        <v>0</v>
      </c>
      <c r="J102" s="32">
        <v>2382.34</v>
      </c>
      <c r="K102" s="30">
        <v>2523.46</v>
      </c>
      <c r="L102" s="43">
        <v>0</v>
      </c>
      <c r="M102" s="29">
        <v>0</v>
      </c>
      <c r="N102" s="28">
        <v>8108.6</v>
      </c>
      <c r="O102" s="32">
        <v>2500</v>
      </c>
      <c r="P102" s="44">
        <v>15514.400000000001</v>
      </c>
      <c r="Q102" s="36">
        <v>67494.040000000008</v>
      </c>
    </row>
    <row r="103" spans="1:17" ht="189" customHeight="1" thickBot="1" x14ac:dyDescent="0.3">
      <c r="A103" s="23">
        <f t="shared" si="1"/>
        <v>93</v>
      </c>
      <c r="B103" s="24">
        <v>237</v>
      </c>
      <c r="C103" s="55" t="s">
        <v>337</v>
      </c>
      <c r="D103" s="56" t="s">
        <v>143</v>
      </c>
      <c r="E103" s="56" t="s">
        <v>473</v>
      </c>
      <c r="F103" s="27">
        <v>196857.95</v>
      </c>
      <c r="G103" s="28"/>
      <c r="H103" s="28">
        <v>196857.94999999998</v>
      </c>
      <c r="I103" s="29">
        <v>0</v>
      </c>
      <c r="J103" s="29">
        <v>5649.82</v>
      </c>
      <c r="K103" s="42">
        <v>4943.8</v>
      </c>
      <c r="L103" s="31">
        <v>0</v>
      </c>
      <c r="M103" s="29">
        <v>0</v>
      </c>
      <c r="N103" s="28">
        <v>35149.019999999997</v>
      </c>
      <c r="O103" s="32">
        <v>50000</v>
      </c>
      <c r="P103" s="36">
        <v>95742.64</v>
      </c>
      <c r="Q103" s="36">
        <v>101115.30999999998</v>
      </c>
    </row>
    <row r="104" spans="1:17" ht="189" customHeight="1" thickBot="1" x14ac:dyDescent="0.3">
      <c r="A104" s="23">
        <f t="shared" si="1"/>
        <v>94</v>
      </c>
      <c r="B104" s="24">
        <v>353</v>
      </c>
      <c r="C104" s="55" t="s">
        <v>338</v>
      </c>
      <c r="D104" s="56" t="s">
        <v>224</v>
      </c>
      <c r="E104" s="56" t="s">
        <v>473</v>
      </c>
      <c r="F104" s="27">
        <v>144690.6</v>
      </c>
      <c r="G104" s="28"/>
      <c r="H104" s="28">
        <v>144690.6</v>
      </c>
      <c r="I104" s="29">
        <v>0</v>
      </c>
      <c r="J104" s="29">
        <v>4152.62</v>
      </c>
      <c r="K104" s="42">
        <v>4398.59</v>
      </c>
      <c r="L104" s="31">
        <v>0</v>
      </c>
      <c r="M104" s="29">
        <v>0</v>
      </c>
      <c r="N104" s="28">
        <v>22617.78</v>
      </c>
      <c r="O104" s="32">
        <v>14000</v>
      </c>
      <c r="P104" s="36">
        <v>45168.990000000005</v>
      </c>
      <c r="Q104" s="36">
        <v>99521.61</v>
      </c>
    </row>
    <row r="105" spans="1:17" ht="189" customHeight="1" thickBot="1" x14ac:dyDescent="0.3">
      <c r="A105" s="23">
        <f t="shared" si="1"/>
        <v>95</v>
      </c>
      <c r="B105" s="37">
        <v>238</v>
      </c>
      <c r="C105" s="57" t="s">
        <v>339</v>
      </c>
      <c r="D105" s="58" t="s">
        <v>340</v>
      </c>
      <c r="E105" s="58" t="s">
        <v>473</v>
      </c>
      <c r="F105" s="40">
        <v>100000</v>
      </c>
      <c r="G105" s="41"/>
      <c r="H105" s="41">
        <v>100000.00000000001</v>
      </c>
      <c r="I105" s="29">
        <v>0</v>
      </c>
      <c r="J105" s="32">
        <v>2870</v>
      </c>
      <c r="K105" s="42">
        <v>3040</v>
      </c>
      <c r="L105" s="43">
        <v>0</v>
      </c>
      <c r="M105" s="32">
        <v>0</v>
      </c>
      <c r="N105" s="41">
        <v>12105.44</v>
      </c>
      <c r="O105" s="32">
        <v>7141.92</v>
      </c>
      <c r="P105" s="36">
        <v>25157.360000000001</v>
      </c>
      <c r="Q105" s="36">
        <v>74842.640000000014</v>
      </c>
    </row>
    <row r="106" spans="1:17" ht="189" customHeight="1" thickBot="1" x14ac:dyDescent="0.3">
      <c r="A106" s="23">
        <f t="shared" si="1"/>
        <v>96</v>
      </c>
      <c r="B106" s="24">
        <v>239</v>
      </c>
      <c r="C106" s="55" t="s">
        <v>144</v>
      </c>
      <c r="D106" s="56" t="s">
        <v>96</v>
      </c>
      <c r="E106" s="56" t="s">
        <v>473</v>
      </c>
      <c r="F106" s="27">
        <v>83008.44</v>
      </c>
      <c r="G106" s="28"/>
      <c r="H106" s="28">
        <v>83008.44</v>
      </c>
      <c r="I106" s="29">
        <v>1350.12</v>
      </c>
      <c r="J106" s="29">
        <v>2382.34</v>
      </c>
      <c r="K106" s="30">
        <v>2523.46</v>
      </c>
      <c r="L106" s="31">
        <v>0</v>
      </c>
      <c r="M106" s="29">
        <v>0</v>
      </c>
      <c r="N106" s="28">
        <v>7771.07</v>
      </c>
      <c r="O106" s="32">
        <v>3209.56</v>
      </c>
      <c r="P106" s="36">
        <v>17236.55</v>
      </c>
      <c r="Q106" s="36">
        <v>65771.89</v>
      </c>
    </row>
    <row r="107" spans="1:17" ht="189" customHeight="1" thickBot="1" x14ac:dyDescent="0.3">
      <c r="A107" s="23">
        <f t="shared" si="1"/>
        <v>97</v>
      </c>
      <c r="B107" s="24">
        <v>240</v>
      </c>
      <c r="C107" s="55" t="s">
        <v>145</v>
      </c>
      <c r="D107" s="56" t="s">
        <v>96</v>
      </c>
      <c r="E107" s="56" t="s">
        <v>473</v>
      </c>
      <c r="F107" s="27">
        <v>83008.44</v>
      </c>
      <c r="G107" s="28"/>
      <c r="H107" s="28">
        <v>83008.44</v>
      </c>
      <c r="I107" s="29">
        <v>1350.12</v>
      </c>
      <c r="J107" s="29">
        <v>2382.34</v>
      </c>
      <c r="K107" s="30">
        <v>2523.46</v>
      </c>
      <c r="L107" s="31">
        <v>0</v>
      </c>
      <c r="M107" s="29">
        <v>0</v>
      </c>
      <c r="N107" s="28">
        <v>7771.07</v>
      </c>
      <c r="O107" s="32">
        <v>4635.3</v>
      </c>
      <c r="P107" s="36">
        <v>18662.289999999997</v>
      </c>
      <c r="Q107" s="36">
        <v>64346.150000000009</v>
      </c>
    </row>
    <row r="108" spans="1:17" ht="189" customHeight="1" thickBot="1" x14ac:dyDescent="0.3">
      <c r="A108" s="23">
        <f t="shared" si="1"/>
        <v>98</v>
      </c>
      <c r="B108" s="24">
        <v>343</v>
      </c>
      <c r="C108" s="55" t="s">
        <v>156</v>
      </c>
      <c r="D108" s="56" t="s">
        <v>273</v>
      </c>
      <c r="E108" s="56" t="s">
        <v>473</v>
      </c>
      <c r="F108" s="27">
        <v>67916</v>
      </c>
      <c r="G108" s="28"/>
      <c r="H108" s="28">
        <v>67916</v>
      </c>
      <c r="I108" s="29">
        <v>0</v>
      </c>
      <c r="J108" s="29">
        <v>1949.19</v>
      </c>
      <c r="K108" s="42">
        <v>2064.65</v>
      </c>
      <c r="L108" s="31">
        <v>0</v>
      </c>
      <c r="M108" s="29">
        <v>0</v>
      </c>
      <c r="N108" s="28">
        <v>4976.28</v>
      </c>
      <c r="O108" s="32">
        <v>5000</v>
      </c>
      <c r="P108" s="36">
        <v>13990.119999999999</v>
      </c>
      <c r="Q108" s="36">
        <v>53925.880000000005</v>
      </c>
    </row>
    <row r="109" spans="1:17" ht="189" customHeight="1" thickBot="1" x14ac:dyDescent="0.3">
      <c r="A109" s="23">
        <f t="shared" si="1"/>
        <v>99</v>
      </c>
      <c r="B109" s="24">
        <v>363</v>
      </c>
      <c r="C109" s="55" t="s">
        <v>220</v>
      </c>
      <c r="D109" s="56" t="s">
        <v>68</v>
      </c>
      <c r="E109" s="56" t="s">
        <v>473</v>
      </c>
      <c r="F109" s="27">
        <v>39000</v>
      </c>
      <c r="G109" s="28"/>
      <c r="H109" s="28">
        <v>39000</v>
      </c>
      <c r="I109" s="29">
        <v>0</v>
      </c>
      <c r="J109" s="29">
        <v>1119.3</v>
      </c>
      <c r="K109" s="42">
        <v>1185.5999999999999</v>
      </c>
      <c r="L109" s="31">
        <v>0</v>
      </c>
      <c r="M109" s="29">
        <v>0</v>
      </c>
      <c r="N109" s="28">
        <v>301.51</v>
      </c>
      <c r="O109" s="32">
        <v>0</v>
      </c>
      <c r="P109" s="36">
        <v>2606.41</v>
      </c>
      <c r="Q109" s="36">
        <v>36393.589999999997</v>
      </c>
    </row>
    <row r="110" spans="1:17" ht="189" customHeight="1" thickBot="1" x14ac:dyDescent="0.3">
      <c r="A110" s="23">
        <f t="shared" si="1"/>
        <v>100</v>
      </c>
      <c r="B110" s="24">
        <v>382</v>
      </c>
      <c r="C110" s="55" t="s">
        <v>495</v>
      </c>
      <c r="D110" s="56" t="s">
        <v>68</v>
      </c>
      <c r="E110" s="56" t="s">
        <v>473</v>
      </c>
      <c r="F110" s="27">
        <v>39000</v>
      </c>
      <c r="G110" s="28"/>
      <c r="H110" s="28">
        <v>39000</v>
      </c>
      <c r="I110" s="29">
        <v>0</v>
      </c>
      <c r="J110" s="29">
        <v>1119.3</v>
      </c>
      <c r="K110" s="30">
        <v>1185.5999999999999</v>
      </c>
      <c r="L110" s="31">
        <v>0</v>
      </c>
      <c r="M110" s="29">
        <v>0</v>
      </c>
      <c r="N110" s="28">
        <v>301.51</v>
      </c>
      <c r="O110" s="32">
        <v>0</v>
      </c>
      <c r="P110" s="36">
        <v>2606.41</v>
      </c>
      <c r="Q110" s="36">
        <v>36393.589999999997</v>
      </c>
    </row>
    <row r="111" spans="1:17" ht="189" customHeight="1" thickBot="1" x14ac:dyDescent="0.3">
      <c r="A111" s="23">
        <f t="shared" si="1"/>
        <v>101</v>
      </c>
      <c r="B111" s="24">
        <v>379</v>
      </c>
      <c r="C111" s="55" t="s">
        <v>238</v>
      </c>
      <c r="D111" s="56" t="s">
        <v>70</v>
      </c>
      <c r="E111" s="56" t="s">
        <v>474</v>
      </c>
      <c r="F111" s="27">
        <v>196857.95</v>
      </c>
      <c r="G111" s="28"/>
      <c r="H111" s="28">
        <v>196857.94999999998</v>
      </c>
      <c r="I111" s="29">
        <v>0</v>
      </c>
      <c r="J111" s="29">
        <v>5649.82</v>
      </c>
      <c r="K111" s="30">
        <v>4943.8</v>
      </c>
      <c r="L111" s="31">
        <v>0</v>
      </c>
      <c r="M111" s="29">
        <v>0</v>
      </c>
      <c r="N111" s="28">
        <v>35149.019999999997</v>
      </c>
      <c r="O111" s="32">
        <v>0</v>
      </c>
      <c r="P111" s="36">
        <v>45742.64</v>
      </c>
      <c r="Q111" s="36">
        <v>151115.31</v>
      </c>
    </row>
    <row r="112" spans="1:17" ht="189" customHeight="1" thickBot="1" x14ac:dyDescent="0.3">
      <c r="A112" s="23">
        <f t="shared" si="1"/>
        <v>102</v>
      </c>
      <c r="B112" s="24">
        <v>160</v>
      </c>
      <c r="C112" s="55" t="s">
        <v>109</v>
      </c>
      <c r="D112" s="48" t="s">
        <v>269</v>
      </c>
      <c r="E112" s="56" t="s">
        <v>474</v>
      </c>
      <c r="F112" s="27">
        <v>124020.52</v>
      </c>
      <c r="G112" s="28"/>
      <c r="H112" s="28">
        <v>124020.52000000002</v>
      </c>
      <c r="I112" s="29">
        <v>0</v>
      </c>
      <c r="J112" s="29">
        <v>3559.39</v>
      </c>
      <c r="K112" s="30">
        <v>3770.22</v>
      </c>
      <c r="L112" s="31">
        <v>0</v>
      </c>
      <c r="M112" s="29">
        <v>0</v>
      </c>
      <c r="N112" s="28">
        <v>17755.66</v>
      </c>
      <c r="O112" s="32">
        <v>6148.54</v>
      </c>
      <c r="P112" s="36">
        <v>31233.81</v>
      </c>
      <c r="Q112" s="36">
        <v>92786.710000000021</v>
      </c>
    </row>
    <row r="113" spans="1:17" ht="189" customHeight="1" thickBot="1" x14ac:dyDescent="0.3">
      <c r="A113" s="23">
        <f t="shared" si="1"/>
        <v>103</v>
      </c>
      <c r="B113" s="24">
        <v>161</v>
      </c>
      <c r="C113" s="55" t="s">
        <v>341</v>
      </c>
      <c r="D113" s="48" t="s">
        <v>269</v>
      </c>
      <c r="E113" s="56" t="s">
        <v>474</v>
      </c>
      <c r="F113" s="27">
        <v>124020.52</v>
      </c>
      <c r="G113" s="28"/>
      <c r="H113" s="28">
        <v>124020.52000000002</v>
      </c>
      <c r="I113" s="29">
        <v>0</v>
      </c>
      <c r="J113" s="29">
        <v>3559.39</v>
      </c>
      <c r="K113" s="42">
        <v>3770.22</v>
      </c>
      <c r="L113" s="31">
        <v>0</v>
      </c>
      <c r="M113" s="29">
        <v>0</v>
      </c>
      <c r="N113" s="28">
        <v>17755.66</v>
      </c>
      <c r="O113" s="32">
        <v>1419.12</v>
      </c>
      <c r="P113" s="36">
        <v>26504.39</v>
      </c>
      <c r="Q113" s="36">
        <v>97516.130000000019</v>
      </c>
    </row>
    <row r="114" spans="1:17" ht="189" customHeight="1" thickBot="1" x14ac:dyDescent="0.3">
      <c r="A114" s="23">
        <f t="shared" si="1"/>
        <v>104</v>
      </c>
      <c r="B114" s="24">
        <v>162</v>
      </c>
      <c r="C114" s="55" t="s">
        <v>342</v>
      </c>
      <c r="D114" s="48" t="s">
        <v>269</v>
      </c>
      <c r="E114" s="56" t="s">
        <v>474</v>
      </c>
      <c r="F114" s="27">
        <v>124020.52</v>
      </c>
      <c r="G114" s="28"/>
      <c r="H114" s="28">
        <v>124020.52000000002</v>
      </c>
      <c r="I114" s="29">
        <v>0</v>
      </c>
      <c r="J114" s="29">
        <v>3559.39</v>
      </c>
      <c r="K114" s="42">
        <v>3770.22</v>
      </c>
      <c r="L114" s="31">
        <v>0</v>
      </c>
      <c r="M114" s="29">
        <v>0</v>
      </c>
      <c r="N114" s="28">
        <v>17755.66</v>
      </c>
      <c r="O114" s="32">
        <v>2135.3000000000002</v>
      </c>
      <c r="P114" s="36">
        <v>27220.57</v>
      </c>
      <c r="Q114" s="36">
        <v>96799.950000000012</v>
      </c>
    </row>
    <row r="115" spans="1:17" ht="189" customHeight="1" thickBot="1" x14ac:dyDescent="0.3">
      <c r="A115" s="23">
        <f t="shared" si="1"/>
        <v>105</v>
      </c>
      <c r="B115" s="24">
        <v>163</v>
      </c>
      <c r="C115" s="55" t="s">
        <v>110</v>
      </c>
      <c r="D115" s="48" t="s">
        <v>269</v>
      </c>
      <c r="E115" s="56" t="s">
        <v>474</v>
      </c>
      <c r="F115" s="27">
        <v>124020.52</v>
      </c>
      <c r="G115" s="28"/>
      <c r="H115" s="28">
        <v>124020.52000000002</v>
      </c>
      <c r="I115" s="29">
        <v>0</v>
      </c>
      <c r="J115" s="29">
        <v>3559.39</v>
      </c>
      <c r="K115" s="30">
        <v>3770.22</v>
      </c>
      <c r="L115" s="31">
        <v>0</v>
      </c>
      <c r="M115" s="29">
        <v>0</v>
      </c>
      <c r="N115" s="28">
        <v>17755.66</v>
      </c>
      <c r="O115" s="32">
        <v>0</v>
      </c>
      <c r="P115" s="36">
        <v>25085.27</v>
      </c>
      <c r="Q115" s="36">
        <v>98935.250000000015</v>
      </c>
    </row>
    <row r="116" spans="1:17" ht="189" customHeight="1" thickBot="1" x14ac:dyDescent="0.3">
      <c r="A116" s="23">
        <f t="shared" si="1"/>
        <v>106</v>
      </c>
      <c r="B116" s="24">
        <v>164</v>
      </c>
      <c r="C116" s="55" t="s">
        <v>111</v>
      </c>
      <c r="D116" s="48" t="s">
        <v>269</v>
      </c>
      <c r="E116" s="56" t="s">
        <v>474</v>
      </c>
      <c r="F116" s="27">
        <v>124020.52</v>
      </c>
      <c r="G116" s="28"/>
      <c r="H116" s="28">
        <v>124020.52000000002</v>
      </c>
      <c r="I116" s="29">
        <v>0</v>
      </c>
      <c r="J116" s="29">
        <v>3559.39</v>
      </c>
      <c r="K116" s="30">
        <v>3770.22</v>
      </c>
      <c r="L116" s="31">
        <v>0</v>
      </c>
      <c r="M116" s="29">
        <v>0</v>
      </c>
      <c r="N116" s="28">
        <v>17755.66</v>
      </c>
      <c r="O116" s="32">
        <v>0</v>
      </c>
      <c r="P116" s="36">
        <v>25085.27</v>
      </c>
      <c r="Q116" s="36">
        <v>98935.250000000015</v>
      </c>
    </row>
    <row r="117" spans="1:17" ht="189" customHeight="1" thickBot="1" x14ac:dyDescent="0.3">
      <c r="A117" s="23">
        <f t="shared" si="1"/>
        <v>107</v>
      </c>
      <c r="B117" s="24">
        <v>165</v>
      </c>
      <c r="C117" s="55" t="s">
        <v>112</v>
      </c>
      <c r="D117" s="48" t="s">
        <v>269</v>
      </c>
      <c r="E117" s="56" t="s">
        <v>474</v>
      </c>
      <c r="F117" s="27">
        <v>124020.52</v>
      </c>
      <c r="G117" s="28"/>
      <c r="H117" s="28">
        <v>124020.52000000002</v>
      </c>
      <c r="I117" s="29">
        <v>0</v>
      </c>
      <c r="J117" s="29">
        <v>3559.39</v>
      </c>
      <c r="K117" s="30">
        <v>3770.22</v>
      </c>
      <c r="L117" s="31">
        <v>0</v>
      </c>
      <c r="M117" s="29">
        <v>0</v>
      </c>
      <c r="N117" s="28">
        <v>17755.66</v>
      </c>
      <c r="O117" s="32">
        <v>6481.67</v>
      </c>
      <c r="P117" s="36">
        <v>31566.940000000002</v>
      </c>
      <c r="Q117" s="36">
        <v>92453.580000000016</v>
      </c>
    </row>
    <row r="118" spans="1:17" ht="189" customHeight="1" thickBot="1" x14ac:dyDescent="0.3">
      <c r="A118" s="23">
        <f t="shared" si="1"/>
        <v>108</v>
      </c>
      <c r="B118" s="24">
        <v>166</v>
      </c>
      <c r="C118" s="55" t="s">
        <v>343</v>
      </c>
      <c r="D118" s="48" t="s">
        <v>269</v>
      </c>
      <c r="E118" s="56" t="s">
        <v>474</v>
      </c>
      <c r="F118" s="27">
        <v>124020.52</v>
      </c>
      <c r="G118" s="28"/>
      <c r="H118" s="28">
        <v>124020.52000000002</v>
      </c>
      <c r="I118" s="29">
        <v>0</v>
      </c>
      <c r="J118" s="29">
        <v>3559.39</v>
      </c>
      <c r="K118" s="42">
        <v>3770.22</v>
      </c>
      <c r="L118" s="31">
        <v>0</v>
      </c>
      <c r="M118" s="29">
        <v>0</v>
      </c>
      <c r="N118" s="28">
        <v>17755.66</v>
      </c>
      <c r="O118" s="32">
        <v>709.56</v>
      </c>
      <c r="P118" s="36">
        <v>25794.83</v>
      </c>
      <c r="Q118" s="36">
        <v>98225.690000000017</v>
      </c>
    </row>
    <row r="119" spans="1:17" s="59" customFormat="1" ht="189" customHeight="1" thickBot="1" x14ac:dyDescent="0.3">
      <c r="A119" s="23">
        <f t="shared" si="1"/>
        <v>109</v>
      </c>
      <c r="B119" s="24">
        <v>167</v>
      </c>
      <c r="C119" s="55" t="s">
        <v>113</v>
      </c>
      <c r="D119" s="48" t="s">
        <v>269</v>
      </c>
      <c r="E119" s="56" t="s">
        <v>474</v>
      </c>
      <c r="F119" s="27">
        <v>124020.52</v>
      </c>
      <c r="G119" s="28"/>
      <c r="H119" s="28">
        <v>124020.52000000002</v>
      </c>
      <c r="I119" s="29">
        <v>0</v>
      </c>
      <c r="J119" s="29">
        <v>3559.39</v>
      </c>
      <c r="K119" s="42">
        <v>3770.22</v>
      </c>
      <c r="L119" s="31">
        <v>0</v>
      </c>
      <c r="M119" s="29">
        <v>0</v>
      </c>
      <c r="N119" s="28">
        <v>17755.66</v>
      </c>
      <c r="O119" s="32">
        <v>0</v>
      </c>
      <c r="P119" s="36">
        <v>25085.27</v>
      </c>
      <c r="Q119" s="36">
        <v>98935.250000000015</v>
      </c>
    </row>
    <row r="120" spans="1:17" ht="189" customHeight="1" thickBot="1" x14ac:dyDescent="0.3">
      <c r="A120" s="23">
        <f t="shared" si="1"/>
        <v>110</v>
      </c>
      <c r="B120" s="24">
        <v>522</v>
      </c>
      <c r="C120" s="55" t="s">
        <v>262</v>
      </c>
      <c r="D120" s="56" t="s">
        <v>273</v>
      </c>
      <c r="E120" s="56" t="s">
        <v>474</v>
      </c>
      <c r="F120" s="50">
        <v>67916</v>
      </c>
      <c r="G120" s="28"/>
      <c r="H120" s="28">
        <v>67916</v>
      </c>
      <c r="I120" s="29">
        <v>0</v>
      </c>
      <c r="J120" s="29">
        <v>1949.19</v>
      </c>
      <c r="K120" s="30">
        <v>2064.65</v>
      </c>
      <c r="L120" s="31">
        <v>0</v>
      </c>
      <c r="M120" s="29">
        <v>0</v>
      </c>
      <c r="N120" s="28">
        <v>4976.28</v>
      </c>
      <c r="O120" s="32">
        <v>2500</v>
      </c>
      <c r="P120" s="36">
        <v>11490.119999999999</v>
      </c>
      <c r="Q120" s="36">
        <v>56425.880000000005</v>
      </c>
    </row>
    <row r="121" spans="1:17" ht="189" customHeight="1" thickBot="1" x14ac:dyDescent="0.3">
      <c r="A121" s="23">
        <f t="shared" si="1"/>
        <v>111</v>
      </c>
      <c r="B121" s="24">
        <v>232</v>
      </c>
      <c r="C121" s="55" t="s">
        <v>344</v>
      </c>
      <c r="D121" s="56" t="s">
        <v>70</v>
      </c>
      <c r="E121" s="56" t="s">
        <v>475</v>
      </c>
      <c r="F121" s="27">
        <v>196857.95</v>
      </c>
      <c r="G121" s="28"/>
      <c r="H121" s="28">
        <v>196857.94999999998</v>
      </c>
      <c r="I121" s="29">
        <v>0</v>
      </c>
      <c r="J121" s="29">
        <v>5649.82</v>
      </c>
      <c r="K121" s="30">
        <v>4943.8</v>
      </c>
      <c r="L121" s="31">
        <v>0</v>
      </c>
      <c r="M121" s="29">
        <v>0</v>
      </c>
      <c r="N121" s="28">
        <v>35149.019999999997</v>
      </c>
      <c r="O121" s="32">
        <v>15000</v>
      </c>
      <c r="P121" s="36">
        <v>60742.64</v>
      </c>
      <c r="Q121" s="36">
        <v>136115.31</v>
      </c>
    </row>
    <row r="122" spans="1:17" s="59" customFormat="1" ht="189" customHeight="1" thickBot="1" x14ac:dyDescent="0.3">
      <c r="A122" s="23">
        <f t="shared" si="1"/>
        <v>112</v>
      </c>
      <c r="B122" s="24">
        <v>281</v>
      </c>
      <c r="C122" s="55" t="s">
        <v>345</v>
      </c>
      <c r="D122" s="56" t="s">
        <v>241</v>
      </c>
      <c r="E122" s="56" t="s">
        <v>475</v>
      </c>
      <c r="F122" s="27">
        <v>144690.6</v>
      </c>
      <c r="G122" s="28"/>
      <c r="H122" s="28">
        <v>144690.6</v>
      </c>
      <c r="I122" s="29">
        <v>0</v>
      </c>
      <c r="J122" s="29">
        <v>4152.62</v>
      </c>
      <c r="K122" s="30">
        <v>4398.59</v>
      </c>
      <c r="L122" s="31">
        <v>0</v>
      </c>
      <c r="M122" s="29">
        <v>0</v>
      </c>
      <c r="N122" s="28">
        <v>22617.78</v>
      </c>
      <c r="O122" s="32">
        <v>10000</v>
      </c>
      <c r="P122" s="36">
        <v>41168.990000000005</v>
      </c>
      <c r="Q122" s="36">
        <v>103521.61</v>
      </c>
    </row>
    <row r="123" spans="1:17" ht="189" customHeight="1" thickBot="1" x14ac:dyDescent="0.3">
      <c r="A123" s="23">
        <f t="shared" si="1"/>
        <v>113</v>
      </c>
      <c r="B123" s="24">
        <v>235</v>
      </c>
      <c r="C123" s="55" t="s">
        <v>142</v>
      </c>
      <c r="D123" s="56" t="s">
        <v>258</v>
      </c>
      <c r="E123" s="56" t="s">
        <v>475</v>
      </c>
      <c r="F123" s="27">
        <v>117130.48</v>
      </c>
      <c r="G123" s="28"/>
      <c r="H123" s="28">
        <v>117130.48</v>
      </c>
      <c r="I123" s="29">
        <v>0</v>
      </c>
      <c r="J123" s="29">
        <v>3361.64</v>
      </c>
      <c r="K123" s="42">
        <v>3560.77</v>
      </c>
      <c r="L123" s="31">
        <v>0</v>
      </c>
      <c r="M123" s="29">
        <v>0</v>
      </c>
      <c r="N123" s="28">
        <v>16134.95</v>
      </c>
      <c r="O123" s="32">
        <v>20000</v>
      </c>
      <c r="P123" s="36">
        <v>43057.359999999993</v>
      </c>
      <c r="Q123" s="36">
        <v>74073.119999999995</v>
      </c>
    </row>
    <row r="124" spans="1:17" ht="189" customHeight="1" thickBot="1" x14ac:dyDescent="0.3">
      <c r="A124" s="23">
        <f t="shared" si="1"/>
        <v>114</v>
      </c>
      <c r="B124" s="24">
        <v>233</v>
      </c>
      <c r="C124" s="55" t="s">
        <v>346</v>
      </c>
      <c r="D124" s="56" t="s">
        <v>96</v>
      </c>
      <c r="E124" s="56" t="s">
        <v>475</v>
      </c>
      <c r="F124" s="27">
        <v>83008.44</v>
      </c>
      <c r="G124" s="28"/>
      <c r="H124" s="28">
        <v>83008.44</v>
      </c>
      <c r="I124" s="29">
        <v>0</v>
      </c>
      <c r="J124" s="29">
        <v>2382.34</v>
      </c>
      <c r="K124" s="42">
        <v>2523.46</v>
      </c>
      <c r="L124" s="31">
        <v>0</v>
      </c>
      <c r="M124" s="29">
        <v>0</v>
      </c>
      <c r="N124" s="28">
        <v>8108.6</v>
      </c>
      <c r="O124" s="32">
        <v>2148.54</v>
      </c>
      <c r="P124" s="36">
        <v>15162.939999999999</v>
      </c>
      <c r="Q124" s="36">
        <v>67845.5</v>
      </c>
    </row>
    <row r="125" spans="1:17" ht="189" customHeight="1" thickBot="1" x14ac:dyDescent="0.3">
      <c r="A125" s="23">
        <f t="shared" si="1"/>
        <v>115</v>
      </c>
      <c r="B125" s="24">
        <v>236</v>
      </c>
      <c r="C125" s="55" t="s">
        <v>347</v>
      </c>
      <c r="D125" s="56" t="s">
        <v>256</v>
      </c>
      <c r="E125" s="56" t="s">
        <v>475</v>
      </c>
      <c r="F125" s="27">
        <v>75462.22</v>
      </c>
      <c r="G125" s="28"/>
      <c r="H125" s="28">
        <v>75462.22</v>
      </c>
      <c r="I125" s="29">
        <v>0</v>
      </c>
      <c r="J125" s="29">
        <v>2165.77</v>
      </c>
      <c r="K125" s="30">
        <v>2294.0500000000002</v>
      </c>
      <c r="L125" s="31">
        <v>0</v>
      </c>
      <c r="M125" s="29">
        <v>0</v>
      </c>
      <c r="N125" s="28">
        <v>6396.32</v>
      </c>
      <c r="O125" s="32">
        <v>5000</v>
      </c>
      <c r="P125" s="36">
        <v>15856.14</v>
      </c>
      <c r="Q125" s="36">
        <v>59606.080000000002</v>
      </c>
    </row>
    <row r="126" spans="1:17" ht="189" customHeight="1" thickBot="1" x14ac:dyDescent="0.3">
      <c r="A126" s="23">
        <f t="shared" si="1"/>
        <v>116</v>
      </c>
      <c r="B126" s="24">
        <v>376</v>
      </c>
      <c r="C126" s="55" t="s">
        <v>243</v>
      </c>
      <c r="D126" s="56" t="s">
        <v>275</v>
      </c>
      <c r="E126" s="56" t="s">
        <v>476</v>
      </c>
      <c r="F126" s="27">
        <v>88000</v>
      </c>
      <c r="G126" s="28"/>
      <c r="H126" s="28">
        <v>88000</v>
      </c>
      <c r="I126" s="29">
        <v>0</v>
      </c>
      <c r="J126" s="29">
        <v>2525.6</v>
      </c>
      <c r="K126" s="30">
        <v>2675.2</v>
      </c>
      <c r="L126" s="30">
        <v>0</v>
      </c>
      <c r="M126" s="29">
        <v>0</v>
      </c>
      <c r="N126" s="28">
        <v>9282.74</v>
      </c>
      <c r="O126" s="32">
        <v>5000</v>
      </c>
      <c r="P126" s="36">
        <v>19483.54</v>
      </c>
      <c r="Q126" s="36">
        <v>68516.459999999992</v>
      </c>
    </row>
    <row r="127" spans="1:17" ht="189" customHeight="1" thickBot="1" x14ac:dyDescent="0.3">
      <c r="A127" s="23">
        <f t="shared" si="1"/>
        <v>117</v>
      </c>
      <c r="B127" s="24">
        <v>175</v>
      </c>
      <c r="C127" s="55" t="s">
        <v>147</v>
      </c>
      <c r="D127" s="56" t="s">
        <v>148</v>
      </c>
      <c r="E127" s="56" t="s">
        <v>476</v>
      </c>
      <c r="F127" s="27">
        <v>83008.44</v>
      </c>
      <c r="G127" s="28"/>
      <c r="H127" s="28">
        <v>83008.44</v>
      </c>
      <c r="I127" s="29">
        <v>0</v>
      </c>
      <c r="J127" s="29">
        <v>2382.34</v>
      </c>
      <c r="K127" s="30">
        <v>2523.46</v>
      </c>
      <c r="L127" s="31">
        <v>0</v>
      </c>
      <c r="M127" s="29">
        <v>0</v>
      </c>
      <c r="N127" s="28">
        <v>8108.6</v>
      </c>
      <c r="O127" s="32">
        <v>0</v>
      </c>
      <c r="P127" s="36">
        <v>13014.400000000001</v>
      </c>
      <c r="Q127" s="36">
        <v>69994.040000000008</v>
      </c>
    </row>
    <row r="128" spans="1:17" ht="189" customHeight="1" thickBot="1" x14ac:dyDescent="0.3">
      <c r="A128" s="23">
        <f t="shared" si="1"/>
        <v>118</v>
      </c>
      <c r="B128" s="37">
        <v>554</v>
      </c>
      <c r="C128" s="57" t="s">
        <v>348</v>
      </c>
      <c r="D128" s="58" t="s">
        <v>349</v>
      </c>
      <c r="E128" s="58" t="s">
        <v>476</v>
      </c>
      <c r="F128" s="40">
        <v>70000</v>
      </c>
      <c r="G128" s="41"/>
      <c r="H128" s="41">
        <v>70000</v>
      </c>
      <c r="I128" s="29">
        <v>0</v>
      </c>
      <c r="J128" s="32">
        <v>2009</v>
      </c>
      <c r="K128" s="42">
        <v>2128</v>
      </c>
      <c r="L128" s="43">
        <v>0</v>
      </c>
      <c r="M128" s="32">
        <v>0</v>
      </c>
      <c r="N128" s="41">
        <v>5368.44</v>
      </c>
      <c r="O128" s="32">
        <v>0</v>
      </c>
      <c r="P128" s="36">
        <v>9505.4399999999987</v>
      </c>
      <c r="Q128" s="36">
        <v>60494.559999999998</v>
      </c>
    </row>
    <row r="129" spans="1:17" ht="189" customHeight="1" thickBot="1" x14ac:dyDescent="0.3">
      <c r="A129" s="23">
        <f t="shared" si="1"/>
        <v>119</v>
      </c>
      <c r="B129" s="24">
        <v>246</v>
      </c>
      <c r="C129" s="55" t="s">
        <v>350</v>
      </c>
      <c r="D129" s="56" t="s">
        <v>149</v>
      </c>
      <c r="E129" s="56" t="s">
        <v>476</v>
      </c>
      <c r="F129" s="27">
        <v>67916</v>
      </c>
      <c r="G129" s="28"/>
      <c r="H129" s="28">
        <v>67916</v>
      </c>
      <c r="I129" s="29">
        <v>0</v>
      </c>
      <c r="J129" s="29">
        <v>1949.19</v>
      </c>
      <c r="K129" s="42">
        <v>2064.65</v>
      </c>
      <c r="L129" s="31">
        <v>0</v>
      </c>
      <c r="M129" s="29">
        <v>0</v>
      </c>
      <c r="N129" s="28">
        <v>4976.28</v>
      </c>
      <c r="O129" s="32">
        <v>0</v>
      </c>
      <c r="P129" s="36">
        <v>8990.119999999999</v>
      </c>
      <c r="Q129" s="36">
        <v>58925.880000000005</v>
      </c>
    </row>
    <row r="130" spans="1:17" ht="189" customHeight="1" thickBot="1" x14ac:dyDescent="0.3">
      <c r="A130" s="23">
        <f t="shared" si="1"/>
        <v>120</v>
      </c>
      <c r="B130" s="24">
        <v>247</v>
      </c>
      <c r="C130" s="55" t="s">
        <v>351</v>
      </c>
      <c r="D130" s="56" t="s">
        <v>352</v>
      </c>
      <c r="E130" s="56" t="s">
        <v>476</v>
      </c>
      <c r="F130" s="27">
        <v>52823.57</v>
      </c>
      <c r="G130" s="28"/>
      <c r="H130" s="28">
        <v>52823.57</v>
      </c>
      <c r="I130" s="29">
        <v>0</v>
      </c>
      <c r="J130" s="29">
        <v>1516.04</v>
      </c>
      <c r="K130" s="30">
        <v>1605.84</v>
      </c>
      <c r="L130" s="31">
        <v>0</v>
      </c>
      <c r="M130" s="29">
        <v>0</v>
      </c>
      <c r="N130" s="28">
        <v>2252.5</v>
      </c>
      <c r="O130" s="32">
        <v>2500</v>
      </c>
      <c r="P130" s="36">
        <v>7874.38</v>
      </c>
      <c r="Q130" s="36">
        <v>44949.19</v>
      </c>
    </row>
    <row r="131" spans="1:17" ht="189" customHeight="1" thickBot="1" x14ac:dyDescent="0.3">
      <c r="A131" s="23">
        <f t="shared" si="1"/>
        <v>121</v>
      </c>
      <c r="B131" s="37">
        <v>7</v>
      </c>
      <c r="C131" s="55" t="s">
        <v>353</v>
      </c>
      <c r="D131" s="56" t="s">
        <v>70</v>
      </c>
      <c r="E131" s="56" t="s">
        <v>477</v>
      </c>
      <c r="F131" s="27">
        <v>196857.95</v>
      </c>
      <c r="G131" s="28"/>
      <c r="H131" s="28">
        <v>196857.94999999998</v>
      </c>
      <c r="I131" s="29">
        <v>0</v>
      </c>
      <c r="J131" s="29">
        <v>5649.82</v>
      </c>
      <c r="K131" s="42">
        <v>4943.8</v>
      </c>
      <c r="L131" s="31">
        <v>0</v>
      </c>
      <c r="M131" s="29">
        <v>0</v>
      </c>
      <c r="N131" s="28">
        <v>35149.019999999997</v>
      </c>
      <c r="O131" s="32">
        <v>20000</v>
      </c>
      <c r="P131" s="36">
        <v>65742.64</v>
      </c>
      <c r="Q131" s="36">
        <v>131115.31</v>
      </c>
    </row>
    <row r="132" spans="1:17" ht="189" customHeight="1" thickBot="1" x14ac:dyDescent="0.3">
      <c r="A132" s="23">
        <f t="shared" si="1"/>
        <v>122</v>
      </c>
      <c r="B132" s="37">
        <v>60</v>
      </c>
      <c r="C132" s="55" t="s">
        <v>50</v>
      </c>
      <c r="D132" s="39" t="s">
        <v>267</v>
      </c>
      <c r="E132" s="56" t="s">
        <v>477</v>
      </c>
      <c r="F132" s="27">
        <v>130910.54</v>
      </c>
      <c r="G132" s="28"/>
      <c r="H132" s="28">
        <v>130910.54</v>
      </c>
      <c r="I132" s="29">
        <v>0</v>
      </c>
      <c r="J132" s="29">
        <v>3757.13</v>
      </c>
      <c r="K132" s="42">
        <v>3979.68</v>
      </c>
      <c r="L132" s="31">
        <v>0</v>
      </c>
      <c r="M132" s="29">
        <v>0</v>
      </c>
      <c r="N132" s="28">
        <v>19376.37</v>
      </c>
      <c r="O132" s="32">
        <v>10000</v>
      </c>
      <c r="P132" s="36">
        <v>37113.18</v>
      </c>
      <c r="Q132" s="36">
        <v>93797.359999999986</v>
      </c>
    </row>
    <row r="133" spans="1:17" s="59" customFormat="1" ht="189" customHeight="1" thickBot="1" x14ac:dyDescent="0.3">
      <c r="A133" s="23">
        <f t="shared" si="1"/>
        <v>123</v>
      </c>
      <c r="B133" s="37">
        <v>214</v>
      </c>
      <c r="C133" s="55" t="s">
        <v>354</v>
      </c>
      <c r="D133" s="56" t="s">
        <v>135</v>
      </c>
      <c r="E133" s="56" t="s">
        <v>477</v>
      </c>
      <c r="F133" s="27">
        <v>83008.44</v>
      </c>
      <c r="G133" s="28"/>
      <c r="H133" s="28">
        <v>83008.44</v>
      </c>
      <c r="I133" s="29">
        <v>0</v>
      </c>
      <c r="J133" s="29">
        <v>2382.34</v>
      </c>
      <c r="K133" s="30">
        <v>2523.46</v>
      </c>
      <c r="L133" s="31">
        <v>0</v>
      </c>
      <c r="M133" s="29">
        <v>0</v>
      </c>
      <c r="N133" s="28">
        <v>8108.6</v>
      </c>
      <c r="O133" s="32">
        <v>0</v>
      </c>
      <c r="P133" s="36">
        <v>13014.400000000001</v>
      </c>
      <c r="Q133" s="36">
        <v>69994.040000000008</v>
      </c>
    </row>
    <row r="134" spans="1:17" ht="189" customHeight="1" thickBot="1" x14ac:dyDescent="0.3">
      <c r="A134" s="23">
        <f t="shared" si="1"/>
        <v>124</v>
      </c>
      <c r="B134" s="37">
        <v>69</v>
      </c>
      <c r="C134" s="55" t="s">
        <v>55</v>
      </c>
      <c r="D134" s="56" t="s">
        <v>135</v>
      </c>
      <c r="E134" s="56" t="s">
        <v>477</v>
      </c>
      <c r="F134" s="27">
        <v>83008.44</v>
      </c>
      <c r="G134" s="28"/>
      <c r="H134" s="28">
        <v>83008.44</v>
      </c>
      <c r="I134" s="29">
        <v>0</v>
      </c>
      <c r="J134" s="29">
        <v>2382.34</v>
      </c>
      <c r="K134" s="30">
        <v>2523.46</v>
      </c>
      <c r="L134" s="31">
        <v>0</v>
      </c>
      <c r="M134" s="29">
        <v>0</v>
      </c>
      <c r="N134" s="28">
        <v>8108.6</v>
      </c>
      <c r="O134" s="32">
        <v>30000</v>
      </c>
      <c r="P134" s="36">
        <v>43014.400000000001</v>
      </c>
      <c r="Q134" s="36">
        <v>39994.04</v>
      </c>
    </row>
    <row r="135" spans="1:17" ht="189" customHeight="1" thickBot="1" x14ac:dyDescent="0.3">
      <c r="A135" s="23">
        <f t="shared" si="1"/>
        <v>125</v>
      </c>
      <c r="B135" s="37">
        <v>216</v>
      </c>
      <c r="C135" s="55" t="s">
        <v>136</v>
      </c>
      <c r="D135" s="56" t="s">
        <v>135</v>
      </c>
      <c r="E135" s="56" t="s">
        <v>477</v>
      </c>
      <c r="F135" s="27">
        <v>83008.44</v>
      </c>
      <c r="G135" s="28"/>
      <c r="H135" s="28">
        <v>83008.44</v>
      </c>
      <c r="I135" s="29">
        <v>0</v>
      </c>
      <c r="J135" s="29">
        <v>2382.34</v>
      </c>
      <c r="K135" s="30">
        <v>2523.46</v>
      </c>
      <c r="L135" s="31">
        <v>0</v>
      </c>
      <c r="M135" s="29">
        <v>0</v>
      </c>
      <c r="N135" s="28">
        <v>8108.6</v>
      </c>
      <c r="O135" s="32">
        <v>4000</v>
      </c>
      <c r="P135" s="36">
        <v>17014.400000000001</v>
      </c>
      <c r="Q135" s="36">
        <v>65994.040000000008</v>
      </c>
    </row>
    <row r="136" spans="1:17" ht="189" customHeight="1" thickBot="1" x14ac:dyDescent="0.3">
      <c r="A136" s="23">
        <f t="shared" si="1"/>
        <v>126</v>
      </c>
      <c r="B136" s="37">
        <v>217</v>
      </c>
      <c r="C136" s="55" t="s">
        <v>355</v>
      </c>
      <c r="D136" s="56" t="s">
        <v>135</v>
      </c>
      <c r="E136" s="56" t="s">
        <v>477</v>
      </c>
      <c r="F136" s="27">
        <v>83008.44</v>
      </c>
      <c r="G136" s="28"/>
      <c r="H136" s="28">
        <v>83008.44</v>
      </c>
      <c r="I136" s="29">
        <v>0</v>
      </c>
      <c r="J136" s="29">
        <v>2382.34</v>
      </c>
      <c r="K136" s="42">
        <v>2523.46</v>
      </c>
      <c r="L136" s="31">
        <v>0</v>
      </c>
      <c r="M136" s="29">
        <v>0</v>
      </c>
      <c r="N136" s="28">
        <v>8108.6</v>
      </c>
      <c r="O136" s="32">
        <v>10000</v>
      </c>
      <c r="P136" s="36">
        <v>23014.399999999998</v>
      </c>
      <c r="Q136" s="36">
        <v>59994.040000000008</v>
      </c>
    </row>
    <row r="137" spans="1:17" ht="189" customHeight="1" thickBot="1" x14ac:dyDescent="0.3">
      <c r="A137" s="23">
        <f t="shared" si="1"/>
        <v>127</v>
      </c>
      <c r="B137" s="37">
        <v>218</v>
      </c>
      <c r="C137" s="55" t="s">
        <v>137</v>
      </c>
      <c r="D137" s="56" t="s">
        <v>135</v>
      </c>
      <c r="E137" s="56" t="s">
        <v>477</v>
      </c>
      <c r="F137" s="27">
        <v>83008.44</v>
      </c>
      <c r="G137" s="28"/>
      <c r="H137" s="28">
        <v>83008.44</v>
      </c>
      <c r="I137" s="29">
        <v>1350.12</v>
      </c>
      <c r="J137" s="29">
        <v>2382.34</v>
      </c>
      <c r="K137" s="42">
        <v>2523.46</v>
      </c>
      <c r="L137" s="31">
        <v>0</v>
      </c>
      <c r="M137" s="29">
        <v>0</v>
      </c>
      <c r="N137" s="28">
        <v>7771.07</v>
      </c>
      <c r="O137" s="32">
        <v>3000</v>
      </c>
      <c r="P137" s="36">
        <v>17026.989999999998</v>
      </c>
      <c r="Q137" s="36">
        <v>65981.450000000012</v>
      </c>
    </row>
    <row r="138" spans="1:17" ht="189" customHeight="1" thickBot="1" x14ac:dyDescent="0.3">
      <c r="A138" s="23">
        <f t="shared" si="1"/>
        <v>128</v>
      </c>
      <c r="B138" s="37">
        <v>124</v>
      </c>
      <c r="C138" s="57" t="s">
        <v>89</v>
      </c>
      <c r="D138" s="48" t="s">
        <v>272</v>
      </c>
      <c r="E138" s="56" t="s">
        <v>477</v>
      </c>
      <c r="F138" s="27">
        <v>83008.44</v>
      </c>
      <c r="G138" s="41"/>
      <c r="H138" s="41">
        <v>83008.44</v>
      </c>
      <c r="I138" s="29">
        <v>0</v>
      </c>
      <c r="J138" s="32">
        <v>2382.34</v>
      </c>
      <c r="K138" s="30">
        <v>2523.46</v>
      </c>
      <c r="L138" s="43">
        <v>0</v>
      </c>
      <c r="M138" s="29">
        <v>0</v>
      </c>
      <c r="N138" s="28">
        <v>8108.6</v>
      </c>
      <c r="O138" s="32">
        <v>2500</v>
      </c>
      <c r="P138" s="36">
        <v>15514.400000000001</v>
      </c>
      <c r="Q138" s="36">
        <v>67494.040000000008</v>
      </c>
    </row>
    <row r="139" spans="1:17" s="59" customFormat="1" ht="189" customHeight="1" thickBot="1" x14ac:dyDescent="0.3">
      <c r="A139" s="23">
        <f t="shared" si="1"/>
        <v>129</v>
      </c>
      <c r="B139" s="37">
        <v>219</v>
      </c>
      <c r="C139" s="55" t="s">
        <v>138</v>
      </c>
      <c r="D139" s="56" t="s">
        <v>135</v>
      </c>
      <c r="E139" s="56" t="s">
        <v>477</v>
      </c>
      <c r="F139" s="27">
        <v>83008.44</v>
      </c>
      <c r="G139" s="28"/>
      <c r="H139" s="28">
        <v>83008.44</v>
      </c>
      <c r="I139" s="29">
        <v>0</v>
      </c>
      <c r="J139" s="29">
        <v>2382.34</v>
      </c>
      <c r="K139" s="30">
        <v>2523.46</v>
      </c>
      <c r="L139" s="31">
        <v>0</v>
      </c>
      <c r="M139" s="29">
        <v>0</v>
      </c>
      <c r="N139" s="28">
        <v>8108.6</v>
      </c>
      <c r="O139" s="32">
        <v>0</v>
      </c>
      <c r="P139" s="36">
        <v>13014.400000000001</v>
      </c>
      <c r="Q139" s="36">
        <v>69994.040000000008</v>
      </c>
    </row>
    <row r="140" spans="1:17" ht="189" customHeight="1" thickBot="1" x14ac:dyDescent="0.3">
      <c r="A140" s="23">
        <f t="shared" si="1"/>
        <v>130</v>
      </c>
      <c r="B140" s="37">
        <v>222</v>
      </c>
      <c r="C140" s="55" t="s">
        <v>139</v>
      </c>
      <c r="D140" s="56" t="s">
        <v>135</v>
      </c>
      <c r="E140" s="56" t="s">
        <v>477</v>
      </c>
      <c r="F140" s="27">
        <v>83008.44</v>
      </c>
      <c r="G140" s="28"/>
      <c r="H140" s="28">
        <v>83008.44</v>
      </c>
      <c r="I140" s="29">
        <v>1350.12</v>
      </c>
      <c r="J140" s="29">
        <v>2382.34</v>
      </c>
      <c r="K140" s="30">
        <v>2523.46</v>
      </c>
      <c r="L140" s="31">
        <v>0</v>
      </c>
      <c r="M140" s="29">
        <v>0</v>
      </c>
      <c r="N140" s="28">
        <v>7771.07</v>
      </c>
      <c r="O140" s="32">
        <v>5135.3</v>
      </c>
      <c r="P140" s="44">
        <v>19162.289999999997</v>
      </c>
      <c r="Q140" s="36">
        <v>63846.150000000009</v>
      </c>
    </row>
    <row r="141" spans="1:17" ht="189" customHeight="1" thickBot="1" x14ac:dyDescent="0.3">
      <c r="A141" s="23">
        <f t="shared" ref="A141:A204" si="2">1+A140</f>
        <v>131</v>
      </c>
      <c r="B141" s="37">
        <v>225</v>
      </c>
      <c r="C141" s="55" t="s">
        <v>356</v>
      </c>
      <c r="D141" s="56" t="s">
        <v>135</v>
      </c>
      <c r="E141" s="56" t="s">
        <v>477</v>
      </c>
      <c r="F141" s="27">
        <v>83008.44</v>
      </c>
      <c r="G141" s="28"/>
      <c r="H141" s="28">
        <v>83008.44</v>
      </c>
      <c r="I141" s="29">
        <v>0</v>
      </c>
      <c r="J141" s="29">
        <v>2382.34</v>
      </c>
      <c r="K141" s="42">
        <v>2523.46</v>
      </c>
      <c r="L141" s="31">
        <v>0</v>
      </c>
      <c r="M141" s="29">
        <v>0</v>
      </c>
      <c r="N141" s="28">
        <v>8108.6</v>
      </c>
      <c r="O141" s="32">
        <v>6000</v>
      </c>
      <c r="P141" s="36">
        <v>19014.400000000001</v>
      </c>
      <c r="Q141" s="36">
        <v>63994.04</v>
      </c>
    </row>
    <row r="142" spans="1:17" ht="189" customHeight="1" thickBot="1" x14ac:dyDescent="0.3">
      <c r="A142" s="23">
        <f t="shared" si="2"/>
        <v>132</v>
      </c>
      <c r="B142" s="37">
        <v>227</v>
      </c>
      <c r="C142" s="55" t="s">
        <v>140</v>
      </c>
      <c r="D142" s="56" t="s">
        <v>135</v>
      </c>
      <c r="E142" s="56" t="s">
        <v>477</v>
      </c>
      <c r="F142" s="27">
        <v>83008.44</v>
      </c>
      <c r="G142" s="28"/>
      <c r="H142" s="28">
        <v>83008.44</v>
      </c>
      <c r="I142" s="29">
        <v>0</v>
      </c>
      <c r="J142" s="29">
        <v>2382.34</v>
      </c>
      <c r="K142" s="42">
        <v>2523.46</v>
      </c>
      <c r="L142" s="31">
        <v>0</v>
      </c>
      <c r="M142" s="29">
        <v>0</v>
      </c>
      <c r="N142" s="28">
        <v>8108.6</v>
      </c>
      <c r="O142" s="32">
        <v>5000</v>
      </c>
      <c r="P142" s="36">
        <v>18014.400000000001</v>
      </c>
      <c r="Q142" s="36">
        <v>64994.04</v>
      </c>
    </row>
    <row r="143" spans="1:17" ht="189" customHeight="1" thickBot="1" x14ac:dyDescent="0.3">
      <c r="A143" s="23">
        <f t="shared" si="2"/>
        <v>133</v>
      </c>
      <c r="B143" s="37">
        <v>220</v>
      </c>
      <c r="C143" s="55" t="s">
        <v>357</v>
      </c>
      <c r="D143" s="48" t="s">
        <v>272</v>
      </c>
      <c r="E143" s="56" t="s">
        <v>477</v>
      </c>
      <c r="F143" s="27">
        <v>83008.44</v>
      </c>
      <c r="G143" s="28"/>
      <c r="H143" s="28">
        <v>83008.44</v>
      </c>
      <c r="I143" s="29">
        <v>0</v>
      </c>
      <c r="J143" s="29">
        <v>2382.34</v>
      </c>
      <c r="K143" s="30">
        <v>2523.46</v>
      </c>
      <c r="L143" s="31">
        <v>0</v>
      </c>
      <c r="M143" s="29">
        <v>0</v>
      </c>
      <c r="N143" s="28">
        <v>8108.6</v>
      </c>
      <c r="O143" s="32">
        <v>2500</v>
      </c>
      <c r="P143" s="36">
        <v>15514.400000000001</v>
      </c>
      <c r="Q143" s="36">
        <v>67494.040000000008</v>
      </c>
    </row>
    <row r="144" spans="1:17" ht="189" customHeight="1" thickBot="1" x14ac:dyDescent="0.3">
      <c r="A144" s="23">
        <f t="shared" si="2"/>
        <v>134</v>
      </c>
      <c r="B144" s="37">
        <v>224</v>
      </c>
      <c r="C144" s="55" t="s">
        <v>358</v>
      </c>
      <c r="D144" s="48" t="s">
        <v>272</v>
      </c>
      <c r="E144" s="56" t="s">
        <v>477</v>
      </c>
      <c r="F144" s="27">
        <v>83008.44</v>
      </c>
      <c r="G144" s="28"/>
      <c r="H144" s="28">
        <v>83008.44</v>
      </c>
      <c r="I144" s="29">
        <v>0</v>
      </c>
      <c r="J144" s="29">
        <v>2382.34</v>
      </c>
      <c r="K144" s="30">
        <v>2523.46</v>
      </c>
      <c r="L144" s="31">
        <v>0</v>
      </c>
      <c r="M144" s="29">
        <v>0</v>
      </c>
      <c r="N144" s="28">
        <v>8108.6</v>
      </c>
      <c r="O144" s="32">
        <v>3000</v>
      </c>
      <c r="P144" s="36">
        <v>16014.400000000001</v>
      </c>
      <c r="Q144" s="36">
        <v>66994.040000000008</v>
      </c>
    </row>
    <row r="145" spans="1:17" ht="189" customHeight="1" thickBot="1" x14ac:dyDescent="0.3">
      <c r="A145" s="23">
        <f t="shared" si="2"/>
        <v>135</v>
      </c>
      <c r="B145" s="37">
        <v>351</v>
      </c>
      <c r="C145" s="55" t="s">
        <v>223</v>
      </c>
      <c r="D145" s="48" t="s">
        <v>272</v>
      </c>
      <c r="E145" s="56" t="s">
        <v>477</v>
      </c>
      <c r="F145" s="27">
        <v>83008.44</v>
      </c>
      <c r="G145" s="28"/>
      <c r="H145" s="28">
        <v>83008.44</v>
      </c>
      <c r="I145" s="29">
        <v>0</v>
      </c>
      <c r="J145" s="29">
        <v>2382.34</v>
      </c>
      <c r="K145" s="42">
        <v>2523.46</v>
      </c>
      <c r="L145" s="31">
        <v>0</v>
      </c>
      <c r="M145" s="29">
        <v>0</v>
      </c>
      <c r="N145" s="28">
        <v>8108.6</v>
      </c>
      <c r="O145" s="32">
        <v>5000</v>
      </c>
      <c r="P145" s="36">
        <v>18014.400000000001</v>
      </c>
      <c r="Q145" s="36">
        <v>64994.04</v>
      </c>
    </row>
    <row r="146" spans="1:17" ht="189" customHeight="1" thickBot="1" x14ac:dyDescent="0.3">
      <c r="A146" s="23">
        <f t="shared" si="2"/>
        <v>136</v>
      </c>
      <c r="B146" s="37">
        <v>556</v>
      </c>
      <c r="C146" s="55" t="s">
        <v>496</v>
      </c>
      <c r="D146" s="48" t="s">
        <v>272</v>
      </c>
      <c r="E146" s="56" t="s">
        <v>477</v>
      </c>
      <c r="F146" s="27">
        <v>83008.44</v>
      </c>
      <c r="G146" s="28">
        <v>52363.88439317028</v>
      </c>
      <c r="H146" s="28">
        <v>135372.32439317027</v>
      </c>
      <c r="I146" s="29">
        <v>0</v>
      </c>
      <c r="J146" s="29">
        <v>3885.19</v>
      </c>
      <c r="K146" s="42">
        <v>4115.32</v>
      </c>
      <c r="L146" s="31">
        <v>0</v>
      </c>
      <c r="M146" s="29">
        <v>0</v>
      </c>
      <c r="N146" s="28">
        <v>20425.89</v>
      </c>
      <c r="O146" s="32">
        <v>0</v>
      </c>
      <c r="P146" s="36">
        <v>28426.399999999998</v>
      </c>
      <c r="Q146" s="36">
        <v>106945.92439317028</v>
      </c>
    </row>
    <row r="147" spans="1:17" ht="189" customHeight="1" thickBot="1" x14ac:dyDescent="0.3">
      <c r="A147" s="23">
        <f t="shared" si="2"/>
        <v>137</v>
      </c>
      <c r="B147" s="37">
        <v>229</v>
      </c>
      <c r="C147" s="55" t="s">
        <v>359</v>
      </c>
      <c r="D147" s="56" t="s">
        <v>273</v>
      </c>
      <c r="E147" s="56" t="s">
        <v>477</v>
      </c>
      <c r="F147" s="27">
        <v>67916</v>
      </c>
      <c r="G147" s="28"/>
      <c r="H147" s="28">
        <v>67916</v>
      </c>
      <c r="I147" s="29">
        <v>0</v>
      </c>
      <c r="J147" s="29">
        <v>1949.19</v>
      </c>
      <c r="K147" s="42">
        <v>2064.65</v>
      </c>
      <c r="L147" s="31">
        <v>0</v>
      </c>
      <c r="M147" s="29">
        <v>0</v>
      </c>
      <c r="N147" s="28">
        <v>4976.28</v>
      </c>
      <c r="O147" s="32">
        <v>5000</v>
      </c>
      <c r="P147" s="36">
        <v>13990.119999999999</v>
      </c>
      <c r="Q147" s="36">
        <v>53925.880000000005</v>
      </c>
    </row>
    <row r="148" spans="1:17" ht="189" customHeight="1" thickBot="1" x14ac:dyDescent="0.3">
      <c r="A148" s="23">
        <f t="shared" si="2"/>
        <v>138</v>
      </c>
      <c r="B148" s="24">
        <v>212</v>
      </c>
      <c r="C148" s="55" t="s">
        <v>133</v>
      </c>
      <c r="D148" s="56" t="s">
        <v>70</v>
      </c>
      <c r="E148" s="56" t="s">
        <v>509</v>
      </c>
      <c r="F148" s="27">
        <v>196857.95</v>
      </c>
      <c r="G148" s="28"/>
      <c r="H148" s="28">
        <v>196857.94999999998</v>
      </c>
      <c r="I148" s="29">
        <v>0</v>
      </c>
      <c r="J148" s="29">
        <v>5649.82</v>
      </c>
      <c r="K148" s="30">
        <v>4943.8</v>
      </c>
      <c r="L148" s="31">
        <v>0</v>
      </c>
      <c r="M148" s="29">
        <v>0</v>
      </c>
      <c r="N148" s="28">
        <v>35149.019999999997</v>
      </c>
      <c r="O148" s="32">
        <v>6000</v>
      </c>
      <c r="P148" s="36">
        <v>51742.64</v>
      </c>
      <c r="Q148" s="36">
        <v>145115.31</v>
      </c>
    </row>
    <row r="149" spans="1:17" ht="189" customHeight="1" thickBot="1" x14ac:dyDescent="0.3">
      <c r="A149" s="23">
        <f t="shared" si="2"/>
        <v>139</v>
      </c>
      <c r="B149" s="24">
        <v>215</v>
      </c>
      <c r="C149" s="55" t="s">
        <v>134</v>
      </c>
      <c r="D149" s="48" t="s">
        <v>271</v>
      </c>
      <c r="E149" s="56" t="s">
        <v>509</v>
      </c>
      <c r="F149" s="27">
        <v>86617.5</v>
      </c>
      <c r="G149" s="28"/>
      <c r="H149" s="28">
        <v>86617.5</v>
      </c>
      <c r="I149" s="29">
        <v>0</v>
      </c>
      <c r="J149" s="29">
        <v>2485.92</v>
      </c>
      <c r="K149" s="30">
        <v>2633.17</v>
      </c>
      <c r="L149" s="31">
        <v>0</v>
      </c>
      <c r="M149" s="29">
        <v>0</v>
      </c>
      <c r="N149" s="28">
        <v>8957.5400000000009</v>
      </c>
      <c r="O149" s="32">
        <v>2600</v>
      </c>
      <c r="P149" s="36">
        <v>16676.63</v>
      </c>
      <c r="Q149" s="36">
        <v>69940.87</v>
      </c>
    </row>
    <row r="150" spans="1:17" ht="189" customHeight="1" thickBot="1" x14ac:dyDescent="0.3">
      <c r="A150" s="23">
        <f t="shared" si="2"/>
        <v>140</v>
      </c>
      <c r="B150" s="37">
        <v>221</v>
      </c>
      <c r="C150" s="57" t="s">
        <v>360</v>
      </c>
      <c r="D150" s="49" t="s">
        <v>272</v>
      </c>
      <c r="E150" s="56" t="s">
        <v>509</v>
      </c>
      <c r="F150" s="40">
        <v>83008.44</v>
      </c>
      <c r="G150" s="28"/>
      <c r="H150" s="28">
        <v>83008.44</v>
      </c>
      <c r="I150" s="29">
        <v>0</v>
      </c>
      <c r="J150" s="29">
        <v>2382.34</v>
      </c>
      <c r="K150" s="30">
        <v>2523.46</v>
      </c>
      <c r="L150" s="31">
        <v>0</v>
      </c>
      <c r="M150" s="29">
        <v>0</v>
      </c>
      <c r="N150" s="28">
        <v>8108.6</v>
      </c>
      <c r="O150" s="32">
        <v>3709.56</v>
      </c>
      <c r="P150" s="36">
        <v>16723.96</v>
      </c>
      <c r="Q150" s="36">
        <v>66284.48000000001</v>
      </c>
    </row>
    <row r="151" spans="1:17" ht="189" customHeight="1" thickBot="1" x14ac:dyDescent="0.3">
      <c r="A151" s="23">
        <f t="shared" si="2"/>
        <v>141</v>
      </c>
      <c r="B151" s="37">
        <v>533</v>
      </c>
      <c r="C151" s="55" t="s">
        <v>276</v>
      </c>
      <c r="D151" s="56" t="s">
        <v>70</v>
      </c>
      <c r="E151" s="56" t="s">
        <v>478</v>
      </c>
      <c r="F151" s="50">
        <v>196857.95</v>
      </c>
      <c r="G151" s="28"/>
      <c r="H151" s="28">
        <v>196857.94999999998</v>
      </c>
      <c r="I151" s="29">
        <v>0</v>
      </c>
      <c r="J151" s="29">
        <v>5649.82</v>
      </c>
      <c r="K151" s="30">
        <v>4943.8</v>
      </c>
      <c r="L151" s="31">
        <v>0</v>
      </c>
      <c r="M151" s="29">
        <v>0</v>
      </c>
      <c r="N151" s="28">
        <v>35149.019999999997</v>
      </c>
      <c r="O151" s="32">
        <v>6000</v>
      </c>
      <c r="P151" s="36">
        <v>51742.64</v>
      </c>
      <c r="Q151" s="36">
        <v>145115.31</v>
      </c>
    </row>
    <row r="152" spans="1:17" ht="189" customHeight="1" thickBot="1" x14ac:dyDescent="0.3">
      <c r="A152" s="23">
        <f t="shared" si="2"/>
        <v>142</v>
      </c>
      <c r="B152" s="24">
        <v>207</v>
      </c>
      <c r="C152" s="55" t="s">
        <v>130</v>
      </c>
      <c r="D152" s="56" t="s">
        <v>96</v>
      </c>
      <c r="E152" s="56" t="s">
        <v>478</v>
      </c>
      <c r="F152" s="27">
        <v>83008.44</v>
      </c>
      <c r="G152" s="28"/>
      <c r="H152" s="28">
        <v>83008.44</v>
      </c>
      <c r="I152" s="29">
        <v>0</v>
      </c>
      <c r="J152" s="29">
        <v>2382.34</v>
      </c>
      <c r="K152" s="42">
        <v>2523.46</v>
      </c>
      <c r="L152" s="31">
        <v>0</v>
      </c>
      <c r="M152" s="29">
        <v>0</v>
      </c>
      <c r="N152" s="28">
        <v>8108.6</v>
      </c>
      <c r="O152" s="32">
        <v>0</v>
      </c>
      <c r="P152" s="36">
        <v>13014.400000000001</v>
      </c>
      <c r="Q152" s="36">
        <v>69994.040000000008</v>
      </c>
    </row>
    <row r="153" spans="1:17" ht="189" customHeight="1" thickBot="1" x14ac:dyDescent="0.3">
      <c r="A153" s="23">
        <f t="shared" si="2"/>
        <v>143</v>
      </c>
      <c r="B153" s="24">
        <v>208</v>
      </c>
      <c r="C153" s="55" t="s">
        <v>131</v>
      </c>
      <c r="D153" s="56" t="s">
        <v>96</v>
      </c>
      <c r="E153" s="56" t="s">
        <v>478</v>
      </c>
      <c r="F153" s="27">
        <v>83008.44</v>
      </c>
      <c r="G153" s="28"/>
      <c r="H153" s="28">
        <v>83008.44</v>
      </c>
      <c r="I153" s="29">
        <v>0</v>
      </c>
      <c r="J153" s="29">
        <v>2382.34</v>
      </c>
      <c r="K153" s="42">
        <v>2523.46</v>
      </c>
      <c r="L153" s="31">
        <v>0</v>
      </c>
      <c r="M153" s="29">
        <v>0</v>
      </c>
      <c r="N153" s="28">
        <v>8108.6</v>
      </c>
      <c r="O153" s="32">
        <v>5338.24</v>
      </c>
      <c r="P153" s="36">
        <v>18352.64</v>
      </c>
      <c r="Q153" s="36">
        <v>64655.8</v>
      </c>
    </row>
    <row r="154" spans="1:17" s="59" customFormat="1" ht="189" customHeight="1" thickBot="1" x14ac:dyDescent="0.3">
      <c r="A154" s="23">
        <f t="shared" si="2"/>
        <v>144</v>
      </c>
      <c r="B154" s="24">
        <v>209</v>
      </c>
      <c r="C154" s="55" t="s">
        <v>132</v>
      </c>
      <c r="D154" s="56" t="s">
        <v>96</v>
      </c>
      <c r="E154" s="56" t="s">
        <v>478</v>
      </c>
      <c r="F154" s="27">
        <v>83008.44</v>
      </c>
      <c r="G154" s="28"/>
      <c r="H154" s="28">
        <v>83008.44</v>
      </c>
      <c r="I154" s="29">
        <v>0</v>
      </c>
      <c r="J154" s="29">
        <v>2382.34</v>
      </c>
      <c r="K154" s="30">
        <v>2523.46</v>
      </c>
      <c r="L154" s="31">
        <v>0</v>
      </c>
      <c r="M154" s="29">
        <v>0</v>
      </c>
      <c r="N154" s="28">
        <v>8108.6</v>
      </c>
      <c r="O154" s="32">
        <v>0</v>
      </c>
      <c r="P154" s="36">
        <v>13014.400000000001</v>
      </c>
      <c r="Q154" s="36">
        <v>69994.040000000008</v>
      </c>
    </row>
    <row r="155" spans="1:17" ht="189" customHeight="1" thickBot="1" x14ac:dyDescent="0.3">
      <c r="A155" s="23">
        <f t="shared" si="2"/>
        <v>145</v>
      </c>
      <c r="B155" s="37">
        <v>559</v>
      </c>
      <c r="C155" s="57" t="s">
        <v>497</v>
      </c>
      <c r="D155" s="58" t="s">
        <v>96</v>
      </c>
      <c r="E155" s="58" t="s">
        <v>478</v>
      </c>
      <c r="F155" s="50">
        <v>83008.44</v>
      </c>
      <c r="G155" s="28">
        <v>17888.759335486848</v>
      </c>
      <c r="H155" s="28">
        <v>100897.19933548685</v>
      </c>
      <c r="I155" s="29">
        <v>0</v>
      </c>
      <c r="J155" s="29">
        <v>2895.75</v>
      </c>
      <c r="K155" s="30">
        <v>3067.27</v>
      </c>
      <c r="L155" s="31">
        <v>0</v>
      </c>
      <c r="M155" s="29">
        <v>0</v>
      </c>
      <c r="N155" s="28">
        <v>12316.48</v>
      </c>
      <c r="O155" s="32">
        <v>0</v>
      </c>
      <c r="P155" s="36">
        <v>18279.5</v>
      </c>
      <c r="Q155" s="36">
        <v>82617.699335486846</v>
      </c>
    </row>
    <row r="156" spans="1:17" ht="189" customHeight="1" thickBot="1" x14ac:dyDescent="0.3">
      <c r="A156" s="23">
        <f t="shared" si="2"/>
        <v>146</v>
      </c>
      <c r="B156" s="24">
        <v>524</v>
      </c>
      <c r="C156" s="55" t="s">
        <v>361</v>
      </c>
      <c r="D156" s="56" t="s">
        <v>23</v>
      </c>
      <c r="E156" s="56" t="s">
        <v>478</v>
      </c>
      <c r="F156" s="50">
        <v>75462.22</v>
      </c>
      <c r="G156" s="28"/>
      <c r="H156" s="28">
        <v>75462.22</v>
      </c>
      <c r="I156" s="29">
        <v>0</v>
      </c>
      <c r="J156" s="29">
        <v>2165.77</v>
      </c>
      <c r="K156" s="30">
        <v>2294.0500000000002</v>
      </c>
      <c r="L156" s="31">
        <v>0</v>
      </c>
      <c r="M156" s="29">
        <v>0</v>
      </c>
      <c r="N156" s="28">
        <v>6396.32</v>
      </c>
      <c r="O156" s="32">
        <v>2300</v>
      </c>
      <c r="P156" s="36">
        <v>13156.14</v>
      </c>
      <c r="Q156" s="36">
        <v>62306.080000000002</v>
      </c>
    </row>
    <row r="157" spans="1:17" ht="189" customHeight="1" thickBot="1" x14ac:dyDescent="0.3">
      <c r="A157" s="23">
        <f t="shared" si="2"/>
        <v>147</v>
      </c>
      <c r="B157" s="37">
        <v>519</v>
      </c>
      <c r="C157" s="55" t="s">
        <v>362</v>
      </c>
      <c r="D157" s="56" t="s">
        <v>70</v>
      </c>
      <c r="E157" s="56" t="s">
        <v>479</v>
      </c>
      <c r="F157" s="27">
        <v>196857.95</v>
      </c>
      <c r="G157" s="28"/>
      <c r="H157" s="28">
        <v>196857.94999999998</v>
      </c>
      <c r="I157" s="29">
        <v>0</v>
      </c>
      <c r="J157" s="29">
        <v>5649.82</v>
      </c>
      <c r="K157" s="42">
        <v>4943.8</v>
      </c>
      <c r="L157" s="31">
        <v>0</v>
      </c>
      <c r="M157" s="29">
        <v>0</v>
      </c>
      <c r="N157" s="28">
        <v>35149.019999999997</v>
      </c>
      <c r="O157" s="32">
        <v>6000</v>
      </c>
      <c r="P157" s="36">
        <v>51742.64</v>
      </c>
      <c r="Q157" s="36">
        <v>145115.31</v>
      </c>
    </row>
    <row r="158" spans="1:17" ht="189" customHeight="1" thickBot="1" x14ac:dyDescent="0.3">
      <c r="A158" s="23">
        <f t="shared" si="2"/>
        <v>148</v>
      </c>
      <c r="B158" s="37">
        <v>90</v>
      </c>
      <c r="C158" s="55" t="s">
        <v>72</v>
      </c>
      <c r="D158" s="48" t="s">
        <v>269</v>
      </c>
      <c r="E158" s="56" t="s">
        <v>479</v>
      </c>
      <c r="F158" s="27">
        <v>108271.87</v>
      </c>
      <c r="G158" s="28"/>
      <c r="H158" s="28">
        <v>108271.87</v>
      </c>
      <c r="I158" s="29">
        <v>0</v>
      </c>
      <c r="J158" s="29">
        <v>3107.4</v>
      </c>
      <c r="K158" s="42">
        <v>3291.46</v>
      </c>
      <c r="L158" s="31">
        <v>0</v>
      </c>
      <c r="M158" s="29">
        <v>0</v>
      </c>
      <c r="N158" s="28">
        <v>14051.19</v>
      </c>
      <c r="O158" s="32">
        <v>0</v>
      </c>
      <c r="P158" s="36">
        <v>20450.05</v>
      </c>
      <c r="Q158" s="36">
        <v>87821.819999999992</v>
      </c>
    </row>
    <row r="159" spans="1:17" ht="189" customHeight="1" thickBot="1" x14ac:dyDescent="0.3">
      <c r="A159" s="23">
        <f t="shared" si="2"/>
        <v>149</v>
      </c>
      <c r="B159" s="37">
        <v>91</v>
      </c>
      <c r="C159" s="55" t="s">
        <v>73</v>
      </c>
      <c r="D159" s="56" t="s">
        <v>16</v>
      </c>
      <c r="E159" s="56" t="s">
        <v>479</v>
      </c>
      <c r="F159" s="27">
        <v>108271.87</v>
      </c>
      <c r="G159" s="28"/>
      <c r="H159" s="28">
        <v>108271.87</v>
      </c>
      <c r="I159" s="29">
        <v>0</v>
      </c>
      <c r="J159" s="29">
        <v>3107.4</v>
      </c>
      <c r="K159" s="30">
        <v>3291.46</v>
      </c>
      <c r="L159" s="31">
        <v>0</v>
      </c>
      <c r="M159" s="29">
        <v>0</v>
      </c>
      <c r="N159" s="28">
        <v>14051.19</v>
      </c>
      <c r="O159" s="32">
        <v>1419.12</v>
      </c>
      <c r="P159" s="36">
        <v>21869.170000000002</v>
      </c>
      <c r="Q159" s="36">
        <v>86402.7</v>
      </c>
    </row>
    <row r="160" spans="1:17" ht="189" customHeight="1" thickBot="1" x14ac:dyDescent="0.3">
      <c r="A160" s="23">
        <f t="shared" si="2"/>
        <v>150</v>
      </c>
      <c r="B160" s="37">
        <v>92</v>
      </c>
      <c r="C160" s="55" t="s">
        <v>363</v>
      </c>
      <c r="D160" s="48" t="s">
        <v>269</v>
      </c>
      <c r="E160" s="56" t="s">
        <v>479</v>
      </c>
      <c r="F160" s="27">
        <v>108271.87</v>
      </c>
      <c r="G160" s="28"/>
      <c r="H160" s="28">
        <v>108271.87</v>
      </c>
      <c r="I160" s="29">
        <v>0</v>
      </c>
      <c r="J160" s="29">
        <v>3107.4</v>
      </c>
      <c r="K160" s="30">
        <v>3291.46</v>
      </c>
      <c r="L160" s="31">
        <v>0</v>
      </c>
      <c r="M160" s="29">
        <v>0</v>
      </c>
      <c r="N160" s="28">
        <v>14051.19</v>
      </c>
      <c r="O160" s="32">
        <v>0</v>
      </c>
      <c r="P160" s="36">
        <v>20450.05</v>
      </c>
      <c r="Q160" s="36">
        <v>87821.819999999992</v>
      </c>
    </row>
    <row r="161" spans="1:17" ht="189" customHeight="1" thickBot="1" x14ac:dyDescent="0.3">
      <c r="A161" s="23">
        <f t="shared" si="2"/>
        <v>151</v>
      </c>
      <c r="B161" s="37">
        <v>93</v>
      </c>
      <c r="C161" s="55" t="s">
        <v>74</v>
      </c>
      <c r="D161" s="48" t="s">
        <v>269</v>
      </c>
      <c r="E161" s="56" t="s">
        <v>479</v>
      </c>
      <c r="F161" s="27">
        <v>108271.87</v>
      </c>
      <c r="G161" s="28"/>
      <c r="H161" s="28">
        <v>108271.87</v>
      </c>
      <c r="I161" s="29">
        <v>0</v>
      </c>
      <c r="J161" s="29">
        <v>3107.4</v>
      </c>
      <c r="K161" s="30">
        <v>3291.46</v>
      </c>
      <c r="L161" s="31">
        <v>0</v>
      </c>
      <c r="M161" s="29">
        <v>0</v>
      </c>
      <c r="N161" s="28">
        <v>14051.19</v>
      </c>
      <c r="O161" s="32">
        <v>0</v>
      </c>
      <c r="P161" s="36">
        <v>20450.05</v>
      </c>
      <c r="Q161" s="36">
        <v>87821.819999999992</v>
      </c>
    </row>
    <row r="162" spans="1:17" ht="189" customHeight="1" thickBot="1" x14ac:dyDescent="0.3">
      <c r="A162" s="23">
        <f t="shared" si="2"/>
        <v>152</v>
      </c>
      <c r="B162" s="37">
        <v>94</v>
      </c>
      <c r="C162" s="55" t="s">
        <v>364</v>
      </c>
      <c r="D162" s="48" t="s">
        <v>269</v>
      </c>
      <c r="E162" s="56" t="s">
        <v>479</v>
      </c>
      <c r="F162" s="27">
        <v>108271.87</v>
      </c>
      <c r="G162" s="28"/>
      <c r="H162" s="28">
        <v>108271.87</v>
      </c>
      <c r="I162" s="29">
        <v>2700.24</v>
      </c>
      <c r="J162" s="29">
        <v>3107.4</v>
      </c>
      <c r="K162" s="42">
        <v>3291.46</v>
      </c>
      <c r="L162" s="31">
        <v>0</v>
      </c>
      <c r="M162" s="29">
        <v>0</v>
      </c>
      <c r="N162" s="28">
        <v>13376.13</v>
      </c>
      <c r="O162" s="32">
        <v>0</v>
      </c>
      <c r="P162" s="36">
        <v>22475.23</v>
      </c>
      <c r="Q162" s="36">
        <v>85796.64</v>
      </c>
    </row>
    <row r="163" spans="1:17" ht="189" customHeight="1" thickBot="1" x14ac:dyDescent="0.3">
      <c r="A163" s="23">
        <f t="shared" si="2"/>
        <v>153</v>
      </c>
      <c r="B163" s="37">
        <v>136</v>
      </c>
      <c r="C163" s="55" t="s">
        <v>94</v>
      </c>
      <c r="D163" s="56" t="s">
        <v>16</v>
      </c>
      <c r="E163" s="56" t="s">
        <v>479</v>
      </c>
      <c r="F163" s="27">
        <v>108271.87</v>
      </c>
      <c r="G163" s="28"/>
      <c r="H163" s="28">
        <v>108271.87</v>
      </c>
      <c r="I163" s="29">
        <v>0</v>
      </c>
      <c r="J163" s="29">
        <v>3107.4</v>
      </c>
      <c r="K163" s="42">
        <v>3291.46</v>
      </c>
      <c r="L163" s="60">
        <v>0</v>
      </c>
      <c r="M163" s="29">
        <v>0</v>
      </c>
      <c r="N163" s="28">
        <v>14051.19</v>
      </c>
      <c r="O163" s="32">
        <v>0</v>
      </c>
      <c r="P163" s="36">
        <v>20450.05</v>
      </c>
      <c r="Q163" s="36">
        <v>87821.819999999992</v>
      </c>
    </row>
    <row r="164" spans="1:17" ht="189" customHeight="1" thickBot="1" x14ac:dyDescent="0.3">
      <c r="A164" s="23">
        <f t="shared" si="2"/>
        <v>154</v>
      </c>
      <c r="B164" s="37">
        <v>97</v>
      </c>
      <c r="C164" s="55" t="s">
        <v>75</v>
      </c>
      <c r="D164" s="48" t="s">
        <v>269</v>
      </c>
      <c r="E164" s="56" t="s">
        <v>479</v>
      </c>
      <c r="F164" s="27">
        <v>108271.87</v>
      </c>
      <c r="G164" s="28"/>
      <c r="H164" s="28">
        <v>108271.87</v>
      </c>
      <c r="I164" s="29">
        <v>0</v>
      </c>
      <c r="J164" s="29">
        <v>3107.4</v>
      </c>
      <c r="K164" s="30">
        <v>3291.46</v>
      </c>
      <c r="L164" s="31">
        <v>0</v>
      </c>
      <c r="M164" s="29">
        <v>0</v>
      </c>
      <c r="N164" s="28">
        <v>14051.19</v>
      </c>
      <c r="O164" s="32">
        <v>20000</v>
      </c>
      <c r="P164" s="36">
        <v>40450.050000000003</v>
      </c>
      <c r="Q164" s="36">
        <v>67821.819999999992</v>
      </c>
    </row>
    <row r="165" spans="1:17" ht="189" customHeight="1" thickBot="1" x14ac:dyDescent="0.3">
      <c r="A165" s="23">
        <f t="shared" si="2"/>
        <v>155</v>
      </c>
      <c r="B165" s="24">
        <v>11</v>
      </c>
      <c r="C165" s="25" t="s">
        <v>18</v>
      </c>
      <c r="D165" s="48" t="s">
        <v>269</v>
      </c>
      <c r="E165" s="56" t="s">
        <v>479</v>
      </c>
      <c r="F165" s="27">
        <v>108271.87</v>
      </c>
      <c r="G165" s="28"/>
      <c r="H165" s="28">
        <v>108271.87</v>
      </c>
      <c r="I165" s="29">
        <v>0</v>
      </c>
      <c r="J165" s="29">
        <v>3107.4</v>
      </c>
      <c r="K165" s="42">
        <v>3291.46</v>
      </c>
      <c r="L165" s="31">
        <v>0</v>
      </c>
      <c r="M165" s="29">
        <v>0</v>
      </c>
      <c r="N165" s="28">
        <v>14051.19</v>
      </c>
      <c r="O165" s="32">
        <v>0</v>
      </c>
      <c r="P165" s="36">
        <v>20450.05</v>
      </c>
      <c r="Q165" s="36">
        <v>87821.819999999992</v>
      </c>
    </row>
    <row r="166" spans="1:17" ht="189" customHeight="1" thickBot="1" x14ac:dyDescent="0.3">
      <c r="A166" s="23">
        <f t="shared" si="2"/>
        <v>156</v>
      </c>
      <c r="B166" s="37">
        <v>100</v>
      </c>
      <c r="C166" s="55" t="s">
        <v>76</v>
      </c>
      <c r="D166" s="48" t="s">
        <v>272</v>
      </c>
      <c r="E166" s="56" t="s">
        <v>479</v>
      </c>
      <c r="F166" s="27">
        <v>86617.5</v>
      </c>
      <c r="G166" s="28"/>
      <c r="H166" s="28">
        <v>86617.5</v>
      </c>
      <c r="I166" s="29">
        <v>2700.24</v>
      </c>
      <c r="J166" s="29">
        <v>2485.92</v>
      </c>
      <c r="K166" s="30">
        <v>2633.17</v>
      </c>
      <c r="L166" s="31">
        <v>0</v>
      </c>
      <c r="M166" s="29">
        <v>0</v>
      </c>
      <c r="N166" s="28">
        <v>8282.48</v>
      </c>
      <c r="O166" s="32">
        <v>0</v>
      </c>
      <c r="P166" s="36">
        <v>16101.81</v>
      </c>
      <c r="Q166" s="36">
        <v>70515.69</v>
      </c>
    </row>
    <row r="167" spans="1:17" ht="189" customHeight="1" thickBot="1" x14ac:dyDescent="0.3">
      <c r="A167" s="23">
        <f t="shared" si="2"/>
        <v>157</v>
      </c>
      <c r="B167" s="37">
        <v>95</v>
      </c>
      <c r="C167" s="55" t="s">
        <v>365</v>
      </c>
      <c r="D167" s="56" t="s">
        <v>277</v>
      </c>
      <c r="E167" s="56" t="s">
        <v>479</v>
      </c>
      <c r="F167" s="27">
        <v>83008.44</v>
      </c>
      <c r="G167" s="28"/>
      <c r="H167" s="28">
        <v>83008.44</v>
      </c>
      <c r="I167" s="29">
        <v>0</v>
      </c>
      <c r="J167" s="29">
        <v>2382.34</v>
      </c>
      <c r="K167" s="30">
        <v>2523.46</v>
      </c>
      <c r="L167" s="31">
        <v>0</v>
      </c>
      <c r="M167" s="29">
        <v>0</v>
      </c>
      <c r="N167" s="28">
        <v>8108.6</v>
      </c>
      <c r="O167" s="32">
        <v>3000</v>
      </c>
      <c r="P167" s="36">
        <v>16014.400000000001</v>
      </c>
      <c r="Q167" s="36">
        <v>66994.040000000008</v>
      </c>
    </row>
    <row r="168" spans="1:17" ht="189" customHeight="1" thickBot="1" x14ac:dyDescent="0.3">
      <c r="A168" s="23">
        <f t="shared" si="2"/>
        <v>158</v>
      </c>
      <c r="B168" s="37">
        <v>361</v>
      </c>
      <c r="C168" s="55" t="s">
        <v>366</v>
      </c>
      <c r="D168" s="48" t="s">
        <v>272</v>
      </c>
      <c r="E168" s="56" t="s">
        <v>479</v>
      </c>
      <c r="F168" s="27">
        <v>83008.44</v>
      </c>
      <c r="G168" s="28"/>
      <c r="H168" s="28">
        <v>83008.44</v>
      </c>
      <c r="I168" s="29">
        <v>0</v>
      </c>
      <c r="J168" s="29">
        <v>2382.34</v>
      </c>
      <c r="K168" s="42">
        <v>2523.46</v>
      </c>
      <c r="L168" s="31">
        <v>0</v>
      </c>
      <c r="M168" s="29">
        <v>0</v>
      </c>
      <c r="N168" s="28">
        <v>8108.6</v>
      </c>
      <c r="O168" s="32">
        <v>0</v>
      </c>
      <c r="P168" s="36">
        <v>13014.400000000001</v>
      </c>
      <c r="Q168" s="36">
        <v>69994.040000000008</v>
      </c>
    </row>
    <row r="169" spans="1:17" ht="189" customHeight="1" thickBot="1" x14ac:dyDescent="0.3">
      <c r="A169" s="23">
        <f t="shared" si="2"/>
        <v>159</v>
      </c>
      <c r="B169" s="37">
        <v>96</v>
      </c>
      <c r="C169" s="55" t="s">
        <v>77</v>
      </c>
      <c r="D169" s="56" t="s">
        <v>270</v>
      </c>
      <c r="E169" s="56" t="s">
        <v>479</v>
      </c>
      <c r="F169" s="27">
        <v>83008.44</v>
      </c>
      <c r="G169" s="28"/>
      <c r="H169" s="28">
        <v>83008.44</v>
      </c>
      <c r="I169" s="29">
        <v>0</v>
      </c>
      <c r="J169" s="29">
        <v>2382.34</v>
      </c>
      <c r="K169" s="42">
        <v>2523.46</v>
      </c>
      <c r="L169" s="31">
        <v>0</v>
      </c>
      <c r="M169" s="29">
        <v>0</v>
      </c>
      <c r="N169" s="28">
        <v>8108.6</v>
      </c>
      <c r="O169" s="32">
        <v>0</v>
      </c>
      <c r="P169" s="36">
        <v>13014.400000000001</v>
      </c>
      <c r="Q169" s="36">
        <v>69994.040000000008</v>
      </c>
    </row>
    <row r="170" spans="1:17" ht="189" customHeight="1" thickBot="1" x14ac:dyDescent="0.3">
      <c r="A170" s="23">
        <f t="shared" si="2"/>
        <v>160</v>
      </c>
      <c r="B170" s="37">
        <v>98</v>
      </c>
      <c r="C170" s="55" t="s">
        <v>367</v>
      </c>
      <c r="D170" s="56" t="s">
        <v>270</v>
      </c>
      <c r="E170" s="56" t="s">
        <v>479</v>
      </c>
      <c r="F170" s="27">
        <v>83008.44</v>
      </c>
      <c r="G170" s="28"/>
      <c r="H170" s="28">
        <v>83008.44</v>
      </c>
      <c r="I170" s="29">
        <v>0</v>
      </c>
      <c r="J170" s="29">
        <v>2382.34</v>
      </c>
      <c r="K170" s="30">
        <v>2523.46</v>
      </c>
      <c r="L170" s="31">
        <v>0</v>
      </c>
      <c r="M170" s="29">
        <v>0</v>
      </c>
      <c r="N170" s="28">
        <v>8108.6</v>
      </c>
      <c r="O170" s="32">
        <v>2128.6799999999998</v>
      </c>
      <c r="P170" s="36">
        <v>15143.080000000002</v>
      </c>
      <c r="Q170" s="36">
        <v>67865.36</v>
      </c>
    </row>
    <row r="171" spans="1:17" ht="189" customHeight="1" thickBot="1" x14ac:dyDescent="0.3">
      <c r="A171" s="23">
        <f t="shared" si="2"/>
        <v>161</v>
      </c>
      <c r="B171" s="37">
        <v>99</v>
      </c>
      <c r="C171" s="55" t="s">
        <v>368</v>
      </c>
      <c r="D171" s="48" t="s">
        <v>272</v>
      </c>
      <c r="E171" s="56" t="s">
        <v>479</v>
      </c>
      <c r="F171" s="27">
        <v>83008.44</v>
      </c>
      <c r="G171" s="28"/>
      <c r="H171" s="28">
        <v>83008.44</v>
      </c>
      <c r="I171" s="29">
        <v>1350.12</v>
      </c>
      <c r="J171" s="29">
        <v>2382.34</v>
      </c>
      <c r="K171" s="30">
        <v>2523.46</v>
      </c>
      <c r="L171" s="31">
        <v>0</v>
      </c>
      <c r="M171" s="29">
        <v>0</v>
      </c>
      <c r="N171" s="28">
        <v>7771.07</v>
      </c>
      <c r="O171" s="32">
        <v>0</v>
      </c>
      <c r="P171" s="36">
        <v>14026.989999999998</v>
      </c>
      <c r="Q171" s="36">
        <v>68981.450000000012</v>
      </c>
    </row>
    <row r="172" spans="1:17" ht="189" customHeight="1" thickBot="1" x14ac:dyDescent="0.3">
      <c r="A172" s="23">
        <f t="shared" si="2"/>
        <v>162</v>
      </c>
      <c r="B172" s="37">
        <v>101</v>
      </c>
      <c r="C172" s="55" t="s">
        <v>369</v>
      </c>
      <c r="D172" s="56" t="s">
        <v>270</v>
      </c>
      <c r="E172" s="56" t="s">
        <v>479</v>
      </c>
      <c r="F172" s="27">
        <v>83008.44</v>
      </c>
      <c r="G172" s="28"/>
      <c r="H172" s="28">
        <v>83008.44</v>
      </c>
      <c r="I172" s="29">
        <v>1350.12</v>
      </c>
      <c r="J172" s="29">
        <v>2382.34</v>
      </c>
      <c r="K172" s="30">
        <v>2523.46</v>
      </c>
      <c r="L172" s="31">
        <v>0</v>
      </c>
      <c r="M172" s="29">
        <v>0</v>
      </c>
      <c r="N172" s="28">
        <v>7771.07</v>
      </c>
      <c r="O172" s="32">
        <v>2500</v>
      </c>
      <c r="P172" s="36">
        <v>16526.989999999998</v>
      </c>
      <c r="Q172" s="36">
        <v>66481.450000000012</v>
      </c>
    </row>
    <row r="173" spans="1:17" ht="189" customHeight="1" thickBot="1" x14ac:dyDescent="0.3">
      <c r="A173" s="23">
        <f t="shared" si="2"/>
        <v>163</v>
      </c>
      <c r="B173" s="37">
        <v>102</v>
      </c>
      <c r="C173" s="55" t="s">
        <v>78</v>
      </c>
      <c r="D173" s="56" t="s">
        <v>270</v>
      </c>
      <c r="E173" s="56" t="s">
        <v>479</v>
      </c>
      <c r="F173" s="27">
        <v>83008.44</v>
      </c>
      <c r="G173" s="28"/>
      <c r="H173" s="28">
        <v>83008.44</v>
      </c>
      <c r="I173" s="29">
        <v>0</v>
      </c>
      <c r="J173" s="29">
        <v>2382.34</v>
      </c>
      <c r="K173" s="42">
        <v>2523.46</v>
      </c>
      <c r="L173" s="31">
        <v>0</v>
      </c>
      <c r="M173" s="29">
        <v>0</v>
      </c>
      <c r="N173" s="28">
        <v>8108.6</v>
      </c>
      <c r="O173" s="32">
        <v>1425.74</v>
      </c>
      <c r="P173" s="36">
        <v>14440.14</v>
      </c>
      <c r="Q173" s="36">
        <v>68568.3</v>
      </c>
    </row>
    <row r="174" spans="1:17" ht="189" customHeight="1" thickBot="1" x14ac:dyDescent="0.3">
      <c r="A174" s="23">
        <f t="shared" si="2"/>
        <v>164</v>
      </c>
      <c r="B174" s="37">
        <v>103</v>
      </c>
      <c r="C174" s="55" t="s">
        <v>79</v>
      </c>
      <c r="D174" s="56" t="s">
        <v>270</v>
      </c>
      <c r="E174" s="56" t="s">
        <v>479</v>
      </c>
      <c r="F174" s="27">
        <v>83008.44</v>
      </c>
      <c r="G174" s="28"/>
      <c r="H174" s="28">
        <v>83008.44</v>
      </c>
      <c r="I174" s="29">
        <v>0</v>
      </c>
      <c r="J174" s="29">
        <v>2382.34</v>
      </c>
      <c r="K174" s="42">
        <v>2523.46</v>
      </c>
      <c r="L174" s="31">
        <v>0</v>
      </c>
      <c r="M174" s="29">
        <v>0</v>
      </c>
      <c r="N174" s="28">
        <v>8108.6</v>
      </c>
      <c r="O174" s="32">
        <v>5000</v>
      </c>
      <c r="P174" s="36">
        <v>18014.400000000001</v>
      </c>
      <c r="Q174" s="36">
        <v>64994.04</v>
      </c>
    </row>
    <row r="175" spans="1:17" ht="189" customHeight="1" thickBot="1" x14ac:dyDescent="0.3">
      <c r="A175" s="23">
        <f t="shared" si="2"/>
        <v>165</v>
      </c>
      <c r="B175" s="37">
        <v>531</v>
      </c>
      <c r="C175" s="55" t="s">
        <v>278</v>
      </c>
      <c r="D175" s="56" t="s">
        <v>270</v>
      </c>
      <c r="E175" s="56" t="s">
        <v>479</v>
      </c>
      <c r="F175" s="50">
        <v>83008.44</v>
      </c>
      <c r="G175" s="28"/>
      <c r="H175" s="28">
        <v>83008.44</v>
      </c>
      <c r="I175" s="29">
        <v>0</v>
      </c>
      <c r="J175" s="29">
        <v>2382.34</v>
      </c>
      <c r="K175" s="30">
        <v>2523.46</v>
      </c>
      <c r="L175" s="31">
        <v>0</v>
      </c>
      <c r="M175" s="29">
        <v>0</v>
      </c>
      <c r="N175" s="28">
        <v>8108.6</v>
      </c>
      <c r="O175" s="32">
        <v>0</v>
      </c>
      <c r="P175" s="36">
        <v>13014.400000000001</v>
      </c>
      <c r="Q175" s="36">
        <v>69994.040000000008</v>
      </c>
    </row>
    <row r="176" spans="1:17" ht="189" customHeight="1" thickBot="1" x14ac:dyDescent="0.3">
      <c r="A176" s="23">
        <f t="shared" si="2"/>
        <v>166</v>
      </c>
      <c r="B176" s="37">
        <v>105</v>
      </c>
      <c r="C176" s="55" t="s">
        <v>370</v>
      </c>
      <c r="D176" s="56" t="s">
        <v>279</v>
      </c>
      <c r="E176" s="56" t="s">
        <v>479</v>
      </c>
      <c r="F176" s="27">
        <v>83008.44</v>
      </c>
      <c r="G176" s="28"/>
      <c r="H176" s="28">
        <v>83008.44</v>
      </c>
      <c r="I176" s="29">
        <v>0</v>
      </c>
      <c r="J176" s="29">
        <v>2382.34</v>
      </c>
      <c r="K176" s="30">
        <v>2523.46</v>
      </c>
      <c r="L176" s="31">
        <v>0</v>
      </c>
      <c r="M176" s="29">
        <v>0</v>
      </c>
      <c r="N176" s="28">
        <v>8108.6</v>
      </c>
      <c r="O176" s="32">
        <v>0</v>
      </c>
      <c r="P176" s="36">
        <v>13014.400000000001</v>
      </c>
      <c r="Q176" s="36">
        <v>69994.040000000008</v>
      </c>
    </row>
    <row r="177" spans="1:17" ht="189" customHeight="1" thickBot="1" x14ac:dyDescent="0.3">
      <c r="A177" s="23">
        <f t="shared" si="2"/>
        <v>167</v>
      </c>
      <c r="B177" s="37">
        <v>106</v>
      </c>
      <c r="C177" s="55" t="s">
        <v>80</v>
      </c>
      <c r="D177" s="56" t="s">
        <v>279</v>
      </c>
      <c r="E177" s="56" t="s">
        <v>479</v>
      </c>
      <c r="F177" s="27">
        <v>83008.44</v>
      </c>
      <c r="G177" s="28"/>
      <c r="H177" s="28">
        <v>83008.44</v>
      </c>
      <c r="I177" s="29">
        <v>0</v>
      </c>
      <c r="J177" s="29">
        <v>2382.34</v>
      </c>
      <c r="K177" s="30">
        <v>2523.46</v>
      </c>
      <c r="L177" s="31">
        <v>0</v>
      </c>
      <c r="M177" s="29">
        <v>0</v>
      </c>
      <c r="N177" s="28">
        <v>8108.6</v>
      </c>
      <c r="O177" s="32">
        <v>0</v>
      </c>
      <c r="P177" s="36">
        <v>13014.400000000001</v>
      </c>
      <c r="Q177" s="36">
        <v>69994.040000000008</v>
      </c>
    </row>
    <row r="178" spans="1:17" ht="189" customHeight="1" thickBot="1" x14ac:dyDescent="0.3">
      <c r="A178" s="23">
        <f t="shared" si="2"/>
        <v>168</v>
      </c>
      <c r="B178" s="37">
        <v>107</v>
      </c>
      <c r="C178" s="55" t="s">
        <v>81</v>
      </c>
      <c r="D178" s="48" t="s">
        <v>272</v>
      </c>
      <c r="E178" s="56" t="s">
        <v>479</v>
      </c>
      <c r="F178" s="27">
        <v>83008.44</v>
      </c>
      <c r="G178" s="28"/>
      <c r="H178" s="28">
        <v>83008.44</v>
      </c>
      <c r="I178" s="29">
        <v>0</v>
      </c>
      <c r="J178" s="29">
        <v>2382.34</v>
      </c>
      <c r="K178" s="42">
        <v>2523.46</v>
      </c>
      <c r="L178" s="31">
        <v>0</v>
      </c>
      <c r="M178" s="29">
        <v>0</v>
      </c>
      <c r="N178" s="28">
        <v>8108.6</v>
      </c>
      <c r="O178" s="32">
        <v>709.56</v>
      </c>
      <c r="P178" s="36">
        <v>13723.96</v>
      </c>
      <c r="Q178" s="36">
        <v>69284.48000000001</v>
      </c>
    </row>
    <row r="179" spans="1:17" ht="189" customHeight="1" thickBot="1" x14ac:dyDescent="0.3">
      <c r="A179" s="23">
        <f t="shared" si="2"/>
        <v>169</v>
      </c>
      <c r="B179" s="37">
        <v>108</v>
      </c>
      <c r="C179" s="55" t="s">
        <v>82</v>
      </c>
      <c r="D179" s="56" t="s">
        <v>279</v>
      </c>
      <c r="E179" s="56" t="s">
        <v>479</v>
      </c>
      <c r="F179" s="27">
        <v>83008.44</v>
      </c>
      <c r="G179" s="28"/>
      <c r="H179" s="28">
        <v>83008.44</v>
      </c>
      <c r="I179" s="29">
        <v>0</v>
      </c>
      <c r="J179" s="29">
        <v>2382.34</v>
      </c>
      <c r="K179" s="42">
        <v>2523.46</v>
      </c>
      <c r="L179" s="31">
        <v>0</v>
      </c>
      <c r="M179" s="29">
        <v>0</v>
      </c>
      <c r="N179" s="28">
        <v>8108.6</v>
      </c>
      <c r="O179" s="32">
        <v>2141.92</v>
      </c>
      <c r="P179" s="36">
        <v>15156.32</v>
      </c>
      <c r="Q179" s="36">
        <v>67852.12</v>
      </c>
    </row>
    <row r="180" spans="1:17" ht="189" customHeight="1" thickBot="1" x14ac:dyDescent="0.3">
      <c r="A180" s="23">
        <f t="shared" si="2"/>
        <v>170</v>
      </c>
      <c r="B180" s="37">
        <v>109</v>
      </c>
      <c r="C180" s="55" t="s">
        <v>371</v>
      </c>
      <c r="D180" s="56" t="s">
        <v>279</v>
      </c>
      <c r="E180" s="56" t="s">
        <v>479</v>
      </c>
      <c r="F180" s="27">
        <v>83008.44</v>
      </c>
      <c r="G180" s="28"/>
      <c r="H180" s="28">
        <v>83008.44</v>
      </c>
      <c r="I180" s="29">
        <v>1350.12</v>
      </c>
      <c r="J180" s="29">
        <v>2382.34</v>
      </c>
      <c r="K180" s="30">
        <v>2523.46</v>
      </c>
      <c r="L180" s="31">
        <v>0</v>
      </c>
      <c r="M180" s="29">
        <v>0</v>
      </c>
      <c r="N180" s="28">
        <v>7771.07</v>
      </c>
      <c r="O180" s="32">
        <v>0</v>
      </c>
      <c r="P180" s="36">
        <v>14026.989999999998</v>
      </c>
      <c r="Q180" s="36">
        <v>68981.450000000012</v>
      </c>
    </row>
    <row r="181" spans="1:17" ht="189" customHeight="1" thickBot="1" x14ac:dyDescent="0.3">
      <c r="A181" s="23">
        <f t="shared" si="2"/>
        <v>171</v>
      </c>
      <c r="B181" s="37">
        <v>110</v>
      </c>
      <c r="C181" s="55" t="s">
        <v>83</v>
      </c>
      <c r="D181" s="48" t="s">
        <v>272</v>
      </c>
      <c r="E181" s="56" t="s">
        <v>479</v>
      </c>
      <c r="F181" s="27">
        <v>83008.44</v>
      </c>
      <c r="G181" s="28"/>
      <c r="H181" s="28">
        <v>83008.44</v>
      </c>
      <c r="I181" s="29">
        <v>0</v>
      </c>
      <c r="J181" s="29">
        <v>2382.34</v>
      </c>
      <c r="K181" s="30">
        <v>2523.46</v>
      </c>
      <c r="L181" s="31">
        <v>0</v>
      </c>
      <c r="M181" s="29">
        <v>0</v>
      </c>
      <c r="N181" s="28">
        <v>8108.6</v>
      </c>
      <c r="O181" s="32">
        <v>9141.92</v>
      </c>
      <c r="P181" s="36">
        <v>22156.32</v>
      </c>
      <c r="Q181" s="36">
        <v>60852.12</v>
      </c>
    </row>
    <row r="182" spans="1:17" ht="189" customHeight="1" thickBot="1" x14ac:dyDescent="0.3">
      <c r="A182" s="23">
        <f t="shared" si="2"/>
        <v>172</v>
      </c>
      <c r="B182" s="37">
        <v>113</v>
      </c>
      <c r="C182" s="55" t="s">
        <v>372</v>
      </c>
      <c r="D182" s="56" t="s">
        <v>279</v>
      </c>
      <c r="E182" s="56" t="s">
        <v>479</v>
      </c>
      <c r="F182" s="27">
        <v>83008.44</v>
      </c>
      <c r="G182" s="28"/>
      <c r="H182" s="28">
        <v>83008.44</v>
      </c>
      <c r="I182" s="29">
        <v>0</v>
      </c>
      <c r="J182" s="29">
        <v>2382.34</v>
      </c>
      <c r="K182" s="30">
        <v>2523.46</v>
      </c>
      <c r="L182" s="31">
        <v>0</v>
      </c>
      <c r="M182" s="29">
        <v>0</v>
      </c>
      <c r="N182" s="28">
        <v>8108.6</v>
      </c>
      <c r="O182" s="32">
        <v>2864.72</v>
      </c>
      <c r="P182" s="36">
        <v>15879.119999999999</v>
      </c>
      <c r="Q182" s="36">
        <v>67129.320000000007</v>
      </c>
    </row>
    <row r="183" spans="1:17" ht="189" customHeight="1" thickBot="1" x14ac:dyDescent="0.3">
      <c r="A183" s="23">
        <f t="shared" si="2"/>
        <v>173</v>
      </c>
      <c r="B183" s="37">
        <v>114</v>
      </c>
      <c r="C183" s="55" t="s">
        <v>84</v>
      </c>
      <c r="D183" s="48" t="s">
        <v>272</v>
      </c>
      <c r="E183" s="56" t="s">
        <v>479</v>
      </c>
      <c r="F183" s="27">
        <v>83008.44</v>
      </c>
      <c r="G183" s="28"/>
      <c r="H183" s="28">
        <v>83008.44</v>
      </c>
      <c r="I183" s="29">
        <v>0</v>
      </c>
      <c r="J183" s="29">
        <v>2382.34</v>
      </c>
      <c r="K183" s="42">
        <v>2523.46</v>
      </c>
      <c r="L183" s="31">
        <v>0</v>
      </c>
      <c r="M183" s="29">
        <v>0</v>
      </c>
      <c r="N183" s="28">
        <v>8108.6</v>
      </c>
      <c r="O183" s="32">
        <v>0</v>
      </c>
      <c r="P183" s="36">
        <v>13014.400000000001</v>
      </c>
      <c r="Q183" s="36">
        <v>69994.040000000008</v>
      </c>
    </row>
    <row r="184" spans="1:17" ht="189" customHeight="1" thickBot="1" x14ac:dyDescent="0.3">
      <c r="A184" s="23">
        <f t="shared" si="2"/>
        <v>174</v>
      </c>
      <c r="B184" s="37">
        <v>117</v>
      </c>
      <c r="C184" s="55" t="s">
        <v>85</v>
      </c>
      <c r="D184" s="56" t="s">
        <v>279</v>
      </c>
      <c r="E184" s="56" t="s">
        <v>479</v>
      </c>
      <c r="F184" s="27">
        <v>83008.44</v>
      </c>
      <c r="G184" s="28"/>
      <c r="H184" s="28">
        <v>83008.44</v>
      </c>
      <c r="I184" s="29">
        <v>0</v>
      </c>
      <c r="J184" s="29">
        <v>2382.34</v>
      </c>
      <c r="K184" s="42">
        <v>2523.46</v>
      </c>
      <c r="L184" s="31">
        <v>0</v>
      </c>
      <c r="M184" s="29">
        <v>0</v>
      </c>
      <c r="N184" s="28">
        <v>8108.6</v>
      </c>
      <c r="O184" s="32">
        <v>1425.74</v>
      </c>
      <c r="P184" s="36">
        <v>14440.14</v>
      </c>
      <c r="Q184" s="36">
        <v>68568.3</v>
      </c>
    </row>
    <row r="185" spans="1:17" ht="189" customHeight="1" thickBot="1" x14ac:dyDescent="0.3">
      <c r="A185" s="23">
        <f t="shared" si="2"/>
        <v>175</v>
      </c>
      <c r="B185" s="37">
        <v>118</v>
      </c>
      <c r="C185" s="55" t="s">
        <v>86</v>
      </c>
      <c r="D185" s="48" t="s">
        <v>272</v>
      </c>
      <c r="E185" s="56" t="s">
        <v>479</v>
      </c>
      <c r="F185" s="27">
        <v>83008.44</v>
      </c>
      <c r="G185" s="28"/>
      <c r="H185" s="28">
        <v>83008.44</v>
      </c>
      <c r="I185" s="29">
        <v>0</v>
      </c>
      <c r="J185" s="29">
        <v>2382.34</v>
      </c>
      <c r="K185" s="30">
        <v>2523.46</v>
      </c>
      <c r="L185" s="31">
        <v>0</v>
      </c>
      <c r="M185" s="29">
        <v>0</v>
      </c>
      <c r="N185" s="28">
        <v>8108.6</v>
      </c>
      <c r="O185" s="32">
        <v>0</v>
      </c>
      <c r="P185" s="36">
        <v>13014.400000000001</v>
      </c>
      <c r="Q185" s="36">
        <v>69994.040000000008</v>
      </c>
    </row>
    <row r="186" spans="1:17" ht="189" customHeight="1" thickBot="1" x14ac:dyDescent="0.3">
      <c r="A186" s="23">
        <f t="shared" si="2"/>
        <v>176</v>
      </c>
      <c r="B186" s="37">
        <v>119</v>
      </c>
      <c r="C186" s="55" t="s">
        <v>87</v>
      </c>
      <c r="D186" s="48" t="s">
        <v>272</v>
      </c>
      <c r="E186" s="56" t="s">
        <v>479</v>
      </c>
      <c r="F186" s="50">
        <v>83008.44</v>
      </c>
      <c r="G186" s="28"/>
      <c r="H186" s="28">
        <v>83008.44</v>
      </c>
      <c r="I186" s="29">
        <v>0</v>
      </c>
      <c r="J186" s="29">
        <v>2382.34</v>
      </c>
      <c r="K186" s="30">
        <v>2523.46</v>
      </c>
      <c r="L186" s="31">
        <v>0</v>
      </c>
      <c r="M186" s="29">
        <v>0</v>
      </c>
      <c r="N186" s="28">
        <v>8108.6</v>
      </c>
      <c r="O186" s="32">
        <v>709.56</v>
      </c>
      <c r="P186" s="36">
        <v>13723.96</v>
      </c>
      <c r="Q186" s="36">
        <v>69284.48000000001</v>
      </c>
    </row>
    <row r="187" spans="1:17" ht="189" customHeight="1" thickBot="1" x14ac:dyDescent="0.3">
      <c r="A187" s="23">
        <f t="shared" si="2"/>
        <v>177</v>
      </c>
      <c r="B187" s="37">
        <v>121</v>
      </c>
      <c r="C187" s="55" t="s">
        <v>373</v>
      </c>
      <c r="D187" s="48" t="s">
        <v>272</v>
      </c>
      <c r="E187" s="56" t="s">
        <v>479</v>
      </c>
      <c r="F187" s="27">
        <v>83008.44</v>
      </c>
      <c r="G187" s="28"/>
      <c r="H187" s="28">
        <v>83008.44</v>
      </c>
      <c r="I187" s="29">
        <v>1350.12</v>
      </c>
      <c r="J187" s="29">
        <v>2382.34</v>
      </c>
      <c r="K187" s="30">
        <v>2523.46</v>
      </c>
      <c r="L187" s="31">
        <v>0</v>
      </c>
      <c r="M187" s="29">
        <v>0</v>
      </c>
      <c r="N187" s="28">
        <v>7771.07</v>
      </c>
      <c r="O187" s="32">
        <v>6419.12</v>
      </c>
      <c r="P187" s="36">
        <v>20446.109999999997</v>
      </c>
      <c r="Q187" s="36">
        <v>62562.33</v>
      </c>
    </row>
    <row r="188" spans="1:17" ht="189" customHeight="1" thickBot="1" x14ac:dyDescent="0.3">
      <c r="A188" s="23">
        <f t="shared" si="2"/>
        <v>178</v>
      </c>
      <c r="B188" s="37">
        <v>122</v>
      </c>
      <c r="C188" s="55" t="s">
        <v>88</v>
      </c>
      <c r="D188" s="56" t="s">
        <v>279</v>
      </c>
      <c r="E188" s="56" t="s">
        <v>479</v>
      </c>
      <c r="F188" s="27">
        <v>83008.44</v>
      </c>
      <c r="G188" s="28"/>
      <c r="H188" s="28">
        <v>83008.44</v>
      </c>
      <c r="I188" s="29">
        <v>0</v>
      </c>
      <c r="J188" s="29">
        <v>2382.34</v>
      </c>
      <c r="K188" s="42">
        <v>2523.46</v>
      </c>
      <c r="L188" s="31">
        <v>0</v>
      </c>
      <c r="M188" s="29">
        <v>0</v>
      </c>
      <c r="N188" s="28">
        <v>8108.6</v>
      </c>
      <c r="O188" s="32">
        <v>0</v>
      </c>
      <c r="P188" s="36">
        <v>13014.400000000001</v>
      </c>
      <c r="Q188" s="36">
        <v>69994.040000000008</v>
      </c>
    </row>
    <row r="189" spans="1:17" ht="189" customHeight="1" thickBot="1" x14ac:dyDescent="0.3">
      <c r="A189" s="23">
        <f t="shared" si="2"/>
        <v>179</v>
      </c>
      <c r="B189" s="37">
        <v>123</v>
      </c>
      <c r="C189" s="55" t="s">
        <v>374</v>
      </c>
      <c r="D189" s="56" t="s">
        <v>279</v>
      </c>
      <c r="E189" s="56" t="s">
        <v>479</v>
      </c>
      <c r="F189" s="27">
        <v>83008.44</v>
      </c>
      <c r="G189" s="28"/>
      <c r="H189" s="28">
        <v>83008.44</v>
      </c>
      <c r="I189" s="29">
        <v>0</v>
      </c>
      <c r="J189" s="29">
        <v>2382.34</v>
      </c>
      <c r="K189" s="42">
        <v>2523.46</v>
      </c>
      <c r="L189" s="31">
        <v>0</v>
      </c>
      <c r="M189" s="29">
        <v>0</v>
      </c>
      <c r="N189" s="28">
        <v>8108.6</v>
      </c>
      <c r="O189" s="32">
        <v>0</v>
      </c>
      <c r="P189" s="36">
        <v>13014.400000000001</v>
      </c>
      <c r="Q189" s="36">
        <v>69994.040000000008</v>
      </c>
    </row>
    <row r="190" spans="1:17" ht="189" customHeight="1" thickBot="1" x14ac:dyDescent="0.3">
      <c r="A190" s="23">
        <f t="shared" si="2"/>
        <v>180</v>
      </c>
      <c r="B190" s="37">
        <v>125</v>
      </c>
      <c r="C190" s="55" t="s">
        <v>90</v>
      </c>
      <c r="D190" s="56" t="s">
        <v>279</v>
      </c>
      <c r="E190" s="56" t="s">
        <v>479</v>
      </c>
      <c r="F190" s="27">
        <v>83008.44</v>
      </c>
      <c r="G190" s="28"/>
      <c r="H190" s="28">
        <v>83008.44</v>
      </c>
      <c r="I190" s="29">
        <v>1350.12</v>
      </c>
      <c r="J190" s="29">
        <v>2382.34</v>
      </c>
      <c r="K190" s="30">
        <v>2523.46</v>
      </c>
      <c r="L190" s="31">
        <v>0</v>
      </c>
      <c r="M190" s="29">
        <v>0</v>
      </c>
      <c r="N190" s="28">
        <v>7771.07</v>
      </c>
      <c r="O190" s="32">
        <v>0</v>
      </c>
      <c r="P190" s="36">
        <v>14026.989999999998</v>
      </c>
      <c r="Q190" s="36">
        <v>68981.450000000012</v>
      </c>
    </row>
    <row r="191" spans="1:17" ht="189" customHeight="1" thickBot="1" x14ac:dyDescent="0.3">
      <c r="A191" s="23">
        <f t="shared" si="2"/>
        <v>181</v>
      </c>
      <c r="B191" s="37">
        <v>126</v>
      </c>
      <c r="C191" s="55" t="s">
        <v>91</v>
      </c>
      <c r="D191" s="56" t="s">
        <v>279</v>
      </c>
      <c r="E191" s="56" t="s">
        <v>479</v>
      </c>
      <c r="F191" s="27">
        <v>83008.44</v>
      </c>
      <c r="G191" s="28"/>
      <c r="H191" s="28">
        <v>83008.44</v>
      </c>
      <c r="I191" s="29">
        <v>0</v>
      </c>
      <c r="J191" s="29">
        <v>2382.34</v>
      </c>
      <c r="K191" s="30">
        <v>2523.46</v>
      </c>
      <c r="L191" s="31">
        <v>0</v>
      </c>
      <c r="M191" s="29">
        <v>0</v>
      </c>
      <c r="N191" s="28">
        <v>8108.6</v>
      </c>
      <c r="O191" s="32">
        <v>0</v>
      </c>
      <c r="P191" s="36">
        <v>13014.400000000001</v>
      </c>
      <c r="Q191" s="36">
        <v>69994.040000000008</v>
      </c>
    </row>
    <row r="192" spans="1:17" ht="189" customHeight="1" thickBot="1" x14ac:dyDescent="0.3">
      <c r="A192" s="23">
        <f t="shared" si="2"/>
        <v>182</v>
      </c>
      <c r="B192" s="37">
        <v>127</v>
      </c>
      <c r="C192" s="55" t="s">
        <v>375</v>
      </c>
      <c r="D192" s="48" t="s">
        <v>272</v>
      </c>
      <c r="E192" s="56" t="s">
        <v>479</v>
      </c>
      <c r="F192" s="27">
        <v>83008.44</v>
      </c>
      <c r="G192" s="28"/>
      <c r="H192" s="28">
        <v>83008.44</v>
      </c>
      <c r="I192" s="29">
        <v>0</v>
      </c>
      <c r="J192" s="29">
        <v>2382.34</v>
      </c>
      <c r="K192" s="30">
        <v>2523.46</v>
      </c>
      <c r="L192" s="31">
        <v>0</v>
      </c>
      <c r="M192" s="29">
        <v>0</v>
      </c>
      <c r="N192" s="28">
        <v>8108.6</v>
      </c>
      <c r="O192" s="32">
        <v>2500</v>
      </c>
      <c r="P192" s="36">
        <v>15514.400000000001</v>
      </c>
      <c r="Q192" s="36">
        <v>67494.040000000008</v>
      </c>
    </row>
    <row r="193" spans="1:17" ht="189" customHeight="1" thickBot="1" x14ac:dyDescent="0.3">
      <c r="A193" s="23">
        <f t="shared" si="2"/>
        <v>183</v>
      </c>
      <c r="B193" s="24">
        <v>129</v>
      </c>
      <c r="C193" s="55" t="s">
        <v>92</v>
      </c>
      <c r="D193" s="56" t="s">
        <v>279</v>
      </c>
      <c r="E193" s="56" t="s">
        <v>479</v>
      </c>
      <c r="F193" s="27">
        <v>83008.44</v>
      </c>
      <c r="G193" s="28"/>
      <c r="H193" s="28">
        <v>83008.44</v>
      </c>
      <c r="I193" s="29">
        <v>0</v>
      </c>
      <c r="J193" s="29">
        <v>2382.34</v>
      </c>
      <c r="K193" s="42">
        <v>2523.46</v>
      </c>
      <c r="L193" s="31">
        <v>0</v>
      </c>
      <c r="M193" s="29">
        <v>0</v>
      </c>
      <c r="N193" s="28">
        <v>8108.6</v>
      </c>
      <c r="O193" s="32">
        <v>3000</v>
      </c>
      <c r="P193" s="36">
        <v>16014.400000000001</v>
      </c>
      <c r="Q193" s="36">
        <v>66994.040000000008</v>
      </c>
    </row>
    <row r="194" spans="1:17" ht="189" customHeight="1" thickBot="1" x14ac:dyDescent="0.3">
      <c r="A194" s="23">
        <f t="shared" si="2"/>
        <v>184</v>
      </c>
      <c r="B194" s="24">
        <v>370</v>
      </c>
      <c r="C194" s="55" t="s">
        <v>376</v>
      </c>
      <c r="D194" s="48" t="s">
        <v>272</v>
      </c>
      <c r="E194" s="56" t="s">
        <v>479</v>
      </c>
      <c r="F194" s="27">
        <v>83008.44</v>
      </c>
      <c r="G194" s="28"/>
      <c r="H194" s="28">
        <v>83008.44</v>
      </c>
      <c r="I194" s="29">
        <v>0</v>
      </c>
      <c r="J194" s="29">
        <v>2382.34</v>
      </c>
      <c r="K194" s="42">
        <v>2523.46</v>
      </c>
      <c r="L194" s="31">
        <v>0</v>
      </c>
      <c r="M194" s="29">
        <v>0</v>
      </c>
      <c r="N194" s="28">
        <v>8108.6</v>
      </c>
      <c r="O194" s="32">
        <v>3000</v>
      </c>
      <c r="P194" s="36">
        <v>16014.400000000001</v>
      </c>
      <c r="Q194" s="36">
        <v>66994.040000000008</v>
      </c>
    </row>
    <row r="195" spans="1:17" ht="189" customHeight="1" thickBot="1" x14ac:dyDescent="0.3">
      <c r="A195" s="23">
        <f t="shared" si="2"/>
        <v>185</v>
      </c>
      <c r="B195" s="24">
        <v>371</v>
      </c>
      <c r="C195" s="55" t="s">
        <v>377</v>
      </c>
      <c r="D195" s="48" t="s">
        <v>272</v>
      </c>
      <c r="E195" s="56" t="s">
        <v>479</v>
      </c>
      <c r="F195" s="27">
        <v>83008.44</v>
      </c>
      <c r="G195" s="28"/>
      <c r="H195" s="28">
        <v>83008.44</v>
      </c>
      <c r="I195" s="29">
        <v>0</v>
      </c>
      <c r="J195" s="29">
        <v>2382.34</v>
      </c>
      <c r="K195" s="30">
        <v>2523.46</v>
      </c>
      <c r="L195" s="31">
        <v>0</v>
      </c>
      <c r="M195" s="29">
        <v>0</v>
      </c>
      <c r="N195" s="28">
        <v>8108.6</v>
      </c>
      <c r="O195" s="32">
        <v>3000</v>
      </c>
      <c r="P195" s="36">
        <v>16014.400000000001</v>
      </c>
      <c r="Q195" s="36">
        <v>66994.040000000008</v>
      </c>
    </row>
    <row r="196" spans="1:17" ht="189" customHeight="1" thickBot="1" x14ac:dyDescent="0.3">
      <c r="A196" s="23">
        <f t="shared" si="2"/>
        <v>186</v>
      </c>
      <c r="B196" s="24">
        <v>130</v>
      </c>
      <c r="C196" s="55" t="s">
        <v>93</v>
      </c>
      <c r="D196" s="48" t="s">
        <v>272</v>
      </c>
      <c r="E196" s="56" t="s">
        <v>479</v>
      </c>
      <c r="F196" s="27">
        <v>83008.44</v>
      </c>
      <c r="G196" s="28"/>
      <c r="H196" s="28">
        <v>83008.44</v>
      </c>
      <c r="I196" s="29">
        <v>0</v>
      </c>
      <c r="J196" s="29">
        <v>2382.34</v>
      </c>
      <c r="K196" s="30">
        <v>2523.46</v>
      </c>
      <c r="L196" s="31">
        <v>0</v>
      </c>
      <c r="M196" s="29">
        <v>0</v>
      </c>
      <c r="N196" s="28">
        <v>8108.6</v>
      </c>
      <c r="O196" s="32">
        <v>0</v>
      </c>
      <c r="P196" s="36">
        <v>13014.400000000001</v>
      </c>
      <c r="Q196" s="36">
        <v>69994.040000000008</v>
      </c>
    </row>
    <row r="197" spans="1:17" ht="189" customHeight="1" thickBot="1" x14ac:dyDescent="0.3">
      <c r="A197" s="23">
        <f t="shared" si="2"/>
        <v>187</v>
      </c>
      <c r="B197" s="24">
        <v>131</v>
      </c>
      <c r="C197" s="55" t="s">
        <v>378</v>
      </c>
      <c r="D197" s="56" t="s">
        <v>279</v>
      </c>
      <c r="E197" s="56" t="s">
        <v>479</v>
      </c>
      <c r="F197" s="27">
        <v>83008.44</v>
      </c>
      <c r="G197" s="28"/>
      <c r="H197" s="28">
        <v>83008.44</v>
      </c>
      <c r="I197" s="29">
        <v>0</v>
      </c>
      <c r="J197" s="29">
        <v>2382.34</v>
      </c>
      <c r="K197" s="30">
        <v>2523.46</v>
      </c>
      <c r="L197" s="31">
        <v>0</v>
      </c>
      <c r="M197" s="29">
        <v>0</v>
      </c>
      <c r="N197" s="28">
        <v>8108.6</v>
      </c>
      <c r="O197" s="32">
        <v>1419.12</v>
      </c>
      <c r="P197" s="36">
        <v>14433.52</v>
      </c>
      <c r="Q197" s="36">
        <v>68574.92</v>
      </c>
    </row>
    <row r="198" spans="1:17" ht="189" customHeight="1" thickBot="1" x14ac:dyDescent="0.3">
      <c r="A198" s="23">
        <f t="shared" si="2"/>
        <v>188</v>
      </c>
      <c r="B198" s="24">
        <v>132</v>
      </c>
      <c r="C198" s="55" t="s">
        <v>379</v>
      </c>
      <c r="D198" s="56" t="s">
        <v>279</v>
      </c>
      <c r="E198" s="56" t="s">
        <v>479</v>
      </c>
      <c r="F198" s="27">
        <v>83008.44</v>
      </c>
      <c r="G198" s="28"/>
      <c r="H198" s="28">
        <v>83008.44</v>
      </c>
      <c r="I198" s="29">
        <v>0</v>
      </c>
      <c r="J198" s="29">
        <v>2382.34</v>
      </c>
      <c r="K198" s="42">
        <v>2523.46</v>
      </c>
      <c r="L198" s="31">
        <v>0</v>
      </c>
      <c r="M198" s="29">
        <v>0</v>
      </c>
      <c r="N198" s="28">
        <v>8108.6</v>
      </c>
      <c r="O198" s="32">
        <v>2500</v>
      </c>
      <c r="P198" s="36">
        <v>15514.400000000001</v>
      </c>
      <c r="Q198" s="36">
        <v>67494.040000000008</v>
      </c>
    </row>
    <row r="199" spans="1:17" ht="189" customHeight="1" thickBot="1" x14ac:dyDescent="0.3">
      <c r="A199" s="23">
        <f t="shared" si="2"/>
        <v>189</v>
      </c>
      <c r="B199" s="24">
        <v>133</v>
      </c>
      <c r="C199" s="55" t="s">
        <v>380</v>
      </c>
      <c r="D199" s="56" t="s">
        <v>279</v>
      </c>
      <c r="E199" s="56" t="s">
        <v>479</v>
      </c>
      <c r="F199" s="27">
        <v>83008.44</v>
      </c>
      <c r="G199" s="28"/>
      <c r="H199" s="28">
        <v>83008.44</v>
      </c>
      <c r="I199" s="29">
        <v>0</v>
      </c>
      <c r="J199" s="29">
        <v>2382.34</v>
      </c>
      <c r="K199" s="42">
        <v>2523.46</v>
      </c>
      <c r="L199" s="31">
        <v>0</v>
      </c>
      <c r="M199" s="29">
        <v>0</v>
      </c>
      <c r="N199" s="28">
        <v>8108.6</v>
      </c>
      <c r="O199" s="32">
        <v>3925.74</v>
      </c>
      <c r="P199" s="36">
        <v>16940.14</v>
      </c>
      <c r="Q199" s="36">
        <v>66068.3</v>
      </c>
    </row>
    <row r="200" spans="1:17" ht="189" customHeight="1" thickBot="1" x14ac:dyDescent="0.3">
      <c r="A200" s="23">
        <f t="shared" si="2"/>
        <v>190</v>
      </c>
      <c r="B200" s="24">
        <v>134</v>
      </c>
      <c r="C200" s="55" t="s">
        <v>381</v>
      </c>
      <c r="D200" s="56" t="s">
        <v>279</v>
      </c>
      <c r="E200" s="56" t="s">
        <v>479</v>
      </c>
      <c r="F200" s="27">
        <v>83008.44</v>
      </c>
      <c r="G200" s="28"/>
      <c r="H200" s="28">
        <v>83008.44</v>
      </c>
      <c r="I200" s="29">
        <v>0</v>
      </c>
      <c r="J200" s="29">
        <v>2382.34</v>
      </c>
      <c r="K200" s="30">
        <v>2523.46</v>
      </c>
      <c r="L200" s="31">
        <v>0</v>
      </c>
      <c r="M200" s="29">
        <v>0</v>
      </c>
      <c r="N200" s="28">
        <v>8108.6</v>
      </c>
      <c r="O200" s="32">
        <v>0</v>
      </c>
      <c r="P200" s="36">
        <v>13014.400000000001</v>
      </c>
      <c r="Q200" s="36">
        <v>69994.040000000008</v>
      </c>
    </row>
    <row r="201" spans="1:17" ht="189" customHeight="1" thickBot="1" x14ac:dyDescent="0.3">
      <c r="A201" s="23">
        <f t="shared" si="2"/>
        <v>191</v>
      </c>
      <c r="B201" s="24">
        <v>135</v>
      </c>
      <c r="C201" s="55" t="s">
        <v>382</v>
      </c>
      <c r="D201" s="56" t="s">
        <v>279</v>
      </c>
      <c r="E201" s="56" t="s">
        <v>479</v>
      </c>
      <c r="F201" s="27">
        <v>83008.44</v>
      </c>
      <c r="G201" s="28"/>
      <c r="H201" s="28">
        <v>83008.44</v>
      </c>
      <c r="I201" s="29">
        <v>0</v>
      </c>
      <c r="J201" s="29">
        <v>2382.34</v>
      </c>
      <c r="K201" s="30">
        <v>2523.46</v>
      </c>
      <c r="L201" s="31">
        <v>0</v>
      </c>
      <c r="M201" s="29">
        <v>0</v>
      </c>
      <c r="N201" s="28">
        <v>8108.6</v>
      </c>
      <c r="O201" s="32">
        <v>1425.74</v>
      </c>
      <c r="P201" s="36">
        <v>14440.14</v>
      </c>
      <c r="Q201" s="36">
        <v>68568.3</v>
      </c>
    </row>
    <row r="202" spans="1:17" ht="189" customHeight="1" thickBot="1" x14ac:dyDescent="0.3">
      <c r="A202" s="23">
        <f t="shared" si="2"/>
        <v>192</v>
      </c>
      <c r="B202" s="24">
        <v>104</v>
      </c>
      <c r="C202" s="58" t="s">
        <v>383</v>
      </c>
      <c r="D202" s="58" t="s">
        <v>21</v>
      </c>
      <c r="E202" s="58" t="s">
        <v>479</v>
      </c>
      <c r="F202" s="40">
        <v>83008.44</v>
      </c>
      <c r="G202" s="41"/>
      <c r="H202" s="41">
        <v>83008.44</v>
      </c>
      <c r="I202" s="29">
        <v>0</v>
      </c>
      <c r="J202" s="32">
        <v>2382.34</v>
      </c>
      <c r="K202" s="42">
        <v>2523.46</v>
      </c>
      <c r="L202" s="43">
        <v>0</v>
      </c>
      <c r="M202" s="32">
        <v>0</v>
      </c>
      <c r="N202" s="28">
        <v>8108.6</v>
      </c>
      <c r="O202" s="32">
        <v>3000</v>
      </c>
      <c r="P202" s="36">
        <v>16014.400000000001</v>
      </c>
      <c r="Q202" s="36">
        <v>66994.040000000008</v>
      </c>
    </row>
    <row r="203" spans="1:17" ht="189" customHeight="1" thickBot="1" x14ac:dyDescent="0.3">
      <c r="A203" s="23">
        <f t="shared" si="2"/>
        <v>193</v>
      </c>
      <c r="B203" s="24">
        <v>138</v>
      </c>
      <c r="C203" s="55" t="s">
        <v>384</v>
      </c>
      <c r="D203" s="48" t="s">
        <v>272</v>
      </c>
      <c r="E203" s="56" t="s">
        <v>479</v>
      </c>
      <c r="F203" s="27">
        <v>83008.44</v>
      </c>
      <c r="G203" s="28"/>
      <c r="H203" s="28">
        <v>83008.44</v>
      </c>
      <c r="I203" s="29">
        <v>1350.12</v>
      </c>
      <c r="J203" s="29">
        <v>2382.34</v>
      </c>
      <c r="K203" s="42">
        <v>2523.46</v>
      </c>
      <c r="L203" s="31">
        <v>0</v>
      </c>
      <c r="M203" s="29">
        <v>0</v>
      </c>
      <c r="N203" s="28">
        <v>7771.07</v>
      </c>
      <c r="O203" s="32">
        <v>0</v>
      </c>
      <c r="P203" s="36">
        <v>14026.989999999998</v>
      </c>
      <c r="Q203" s="36">
        <v>68981.450000000012</v>
      </c>
    </row>
    <row r="204" spans="1:17" ht="189" customHeight="1" thickBot="1" x14ac:dyDescent="0.3">
      <c r="A204" s="23">
        <f t="shared" si="2"/>
        <v>194</v>
      </c>
      <c r="B204" s="24">
        <v>140</v>
      </c>
      <c r="C204" s="55" t="s">
        <v>385</v>
      </c>
      <c r="D204" s="48" t="s">
        <v>272</v>
      </c>
      <c r="E204" s="56" t="s">
        <v>479</v>
      </c>
      <c r="F204" s="27">
        <v>83008.44</v>
      </c>
      <c r="G204" s="28"/>
      <c r="H204" s="28">
        <v>83008.44</v>
      </c>
      <c r="I204" s="29">
        <v>0</v>
      </c>
      <c r="J204" s="29">
        <v>2382.34</v>
      </c>
      <c r="K204" s="42">
        <v>2523.46</v>
      </c>
      <c r="L204" s="31">
        <v>0</v>
      </c>
      <c r="M204" s="29">
        <v>0</v>
      </c>
      <c r="N204" s="28">
        <v>8108.6</v>
      </c>
      <c r="O204" s="32">
        <v>0</v>
      </c>
      <c r="P204" s="36">
        <v>13014.400000000001</v>
      </c>
      <c r="Q204" s="36">
        <v>69994.040000000008</v>
      </c>
    </row>
    <row r="205" spans="1:17" ht="189" customHeight="1" thickBot="1" x14ac:dyDescent="0.3">
      <c r="A205" s="23">
        <f t="shared" ref="A205:A268" si="3">1+A204</f>
        <v>195</v>
      </c>
      <c r="B205" s="24">
        <v>139</v>
      </c>
      <c r="C205" s="55" t="s">
        <v>95</v>
      </c>
      <c r="D205" s="56" t="s">
        <v>96</v>
      </c>
      <c r="E205" s="56" t="s">
        <v>479</v>
      </c>
      <c r="F205" s="27">
        <v>83008.44</v>
      </c>
      <c r="G205" s="28"/>
      <c r="H205" s="28">
        <v>83008.44</v>
      </c>
      <c r="I205" s="29">
        <v>0</v>
      </c>
      <c r="J205" s="29">
        <v>2382.34</v>
      </c>
      <c r="K205" s="30">
        <v>2523.46</v>
      </c>
      <c r="L205" s="31">
        <v>0</v>
      </c>
      <c r="M205" s="29">
        <v>0</v>
      </c>
      <c r="N205" s="28">
        <v>8108.6</v>
      </c>
      <c r="O205" s="32">
        <v>3000</v>
      </c>
      <c r="P205" s="36">
        <v>16014.400000000001</v>
      </c>
      <c r="Q205" s="36">
        <v>66994.040000000008</v>
      </c>
    </row>
    <row r="206" spans="1:17" ht="189" customHeight="1" thickBot="1" x14ac:dyDescent="0.3">
      <c r="A206" s="23">
        <f t="shared" si="3"/>
        <v>196</v>
      </c>
      <c r="B206" s="37">
        <v>377</v>
      </c>
      <c r="C206" s="57" t="s">
        <v>386</v>
      </c>
      <c r="D206" s="48" t="s">
        <v>272</v>
      </c>
      <c r="E206" s="58" t="s">
        <v>479</v>
      </c>
      <c r="F206" s="40">
        <v>83008.44</v>
      </c>
      <c r="G206" s="41"/>
      <c r="H206" s="41">
        <v>83008.44</v>
      </c>
      <c r="I206" s="29">
        <v>0</v>
      </c>
      <c r="J206" s="32">
        <v>2382.34</v>
      </c>
      <c r="K206" s="30">
        <v>2523.46</v>
      </c>
      <c r="L206" s="43">
        <v>0</v>
      </c>
      <c r="M206" s="29">
        <v>0</v>
      </c>
      <c r="N206" s="28">
        <v>8108.6</v>
      </c>
      <c r="O206" s="32">
        <v>4150.42</v>
      </c>
      <c r="P206" s="44">
        <v>17164.82</v>
      </c>
      <c r="Q206" s="36">
        <v>65843.62</v>
      </c>
    </row>
    <row r="207" spans="1:17" s="59" customFormat="1" ht="189" customHeight="1" thickBot="1" x14ac:dyDescent="0.3">
      <c r="A207" s="23">
        <f t="shared" si="3"/>
        <v>197</v>
      </c>
      <c r="B207" s="24">
        <v>381</v>
      </c>
      <c r="C207" s="55" t="s">
        <v>387</v>
      </c>
      <c r="D207" s="48" t="s">
        <v>272</v>
      </c>
      <c r="E207" s="56" t="s">
        <v>479</v>
      </c>
      <c r="F207" s="27">
        <v>83008.44</v>
      </c>
      <c r="G207" s="28"/>
      <c r="H207" s="28">
        <v>83008.44</v>
      </c>
      <c r="I207" s="29">
        <v>0</v>
      </c>
      <c r="J207" s="29">
        <v>2382.34</v>
      </c>
      <c r="K207" s="30">
        <v>2523.46</v>
      </c>
      <c r="L207" s="31">
        <v>0</v>
      </c>
      <c r="M207" s="29">
        <v>0</v>
      </c>
      <c r="N207" s="28">
        <v>8108.6</v>
      </c>
      <c r="O207" s="32">
        <v>3000</v>
      </c>
      <c r="P207" s="36">
        <v>16014.400000000001</v>
      </c>
      <c r="Q207" s="36">
        <v>66994.040000000008</v>
      </c>
    </row>
    <row r="208" spans="1:17" ht="189" customHeight="1" thickBot="1" x14ac:dyDescent="0.3">
      <c r="A208" s="23">
        <f t="shared" si="3"/>
        <v>198</v>
      </c>
      <c r="B208" s="24">
        <v>514</v>
      </c>
      <c r="C208" s="55" t="s">
        <v>388</v>
      </c>
      <c r="D208" s="48" t="s">
        <v>272</v>
      </c>
      <c r="E208" s="56" t="s">
        <v>479</v>
      </c>
      <c r="F208" s="27">
        <v>83008.44</v>
      </c>
      <c r="G208" s="28"/>
      <c r="H208" s="28">
        <v>83008.44</v>
      </c>
      <c r="I208" s="29">
        <v>2700.24</v>
      </c>
      <c r="J208" s="29">
        <v>2382.34</v>
      </c>
      <c r="K208" s="42">
        <v>2523.46</v>
      </c>
      <c r="L208" s="31">
        <v>0</v>
      </c>
      <c r="M208" s="29">
        <v>0</v>
      </c>
      <c r="N208" s="28">
        <v>7433.54</v>
      </c>
      <c r="O208" s="32">
        <v>10000</v>
      </c>
      <c r="P208" s="36">
        <v>25039.579999999998</v>
      </c>
      <c r="Q208" s="36">
        <v>57968.86</v>
      </c>
    </row>
    <row r="209" spans="1:17" ht="189" customHeight="1" thickBot="1" x14ac:dyDescent="0.3">
      <c r="A209" s="23">
        <f t="shared" si="3"/>
        <v>199</v>
      </c>
      <c r="B209" s="37">
        <v>521</v>
      </c>
      <c r="C209" s="57" t="s">
        <v>263</v>
      </c>
      <c r="D209" s="48" t="s">
        <v>272</v>
      </c>
      <c r="E209" s="58" t="s">
        <v>479</v>
      </c>
      <c r="F209" s="40">
        <v>83008.44</v>
      </c>
      <c r="G209" s="28"/>
      <c r="H209" s="28">
        <v>83008.44</v>
      </c>
      <c r="I209" s="29">
        <v>0</v>
      </c>
      <c r="J209" s="29">
        <v>2382.34</v>
      </c>
      <c r="K209" s="42">
        <v>2523.46</v>
      </c>
      <c r="L209" s="31">
        <v>0</v>
      </c>
      <c r="M209" s="29">
        <v>0</v>
      </c>
      <c r="N209" s="28">
        <v>8108.6</v>
      </c>
      <c r="O209" s="32">
        <v>0</v>
      </c>
      <c r="P209" s="36">
        <v>13014.400000000001</v>
      </c>
      <c r="Q209" s="36">
        <v>69994.040000000008</v>
      </c>
    </row>
    <row r="210" spans="1:17" ht="189" customHeight="1" thickBot="1" x14ac:dyDescent="0.3">
      <c r="A210" s="23">
        <f t="shared" si="3"/>
        <v>200</v>
      </c>
      <c r="B210" s="24">
        <v>141</v>
      </c>
      <c r="C210" s="55" t="s">
        <v>389</v>
      </c>
      <c r="D210" s="56" t="s">
        <v>273</v>
      </c>
      <c r="E210" s="56" t="s">
        <v>479</v>
      </c>
      <c r="F210" s="27">
        <v>67916</v>
      </c>
      <c r="G210" s="28"/>
      <c r="H210" s="28">
        <v>67916</v>
      </c>
      <c r="I210" s="29">
        <v>0</v>
      </c>
      <c r="J210" s="29">
        <v>1949.19</v>
      </c>
      <c r="K210" s="30">
        <v>2064.65</v>
      </c>
      <c r="L210" s="31">
        <v>0</v>
      </c>
      <c r="M210" s="29">
        <v>0</v>
      </c>
      <c r="N210" s="28">
        <v>4976.28</v>
      </c>
      <c r="O210" s="32">
        <v>0</v>
      </c>
      <c r="P210" s="36">
        <v>8990.119999999999</v>
      </c>
      <c r="Q210" s="36">
        <v>58925.880000000005</v>
      </c>
    </row>
    <row r="211" spans="1:17" ht="189" customHeight="1" thickBot="1" x14ac:dyDescent="0.3">
      <c r="A211" s="23">
        <f t="shared" si="3"/>
        <v>201</v>
      </c>
      <c r="B211" s="24">
        <v>142</v>
      </c>
      <c r="C211" s="55" t="s">
        <v>390</v>
      </c>
      <c r="D211" s="56" t="s">
        <v>273</v>
      </c>
      <c r="E211" s="56" t="s">
        <v>479</v>
      </c>
      <c r="F211" s="27">
        <v>67916</v>
      </c>
      <c r="G211" s="28"/>
      <c r="H211" s="28">
        <v>67916</v>
      </c>
      <c r="I211" s="29">
        <v>0</v>
      </c>
      <c r="J211" s="29">
        <v>1949.19</v>
      </c>
      <c r="K211" s="30">
        <v>2064.65</v>
      </c>
      <c r="L211" s="31">
        <v>0</v>
      </c>
      <c r="M211" s="29">
        <v>0</v>
      </c>
      <c r="N211" s="28">
        <v>4976.28</v>
      </c>
      <c r="O211" s="32">
        <v>0</v>
      </c>
      <c r="P211" s="36">
        <v>8990.119999999999</v>
      </c>
      <c r="Q211" s="36">
        <v>58925.880000000005</v>
      </c>
    </row>
    <row r="212" spans="1:17" ht="189" customHeight="1" thickBot="1" x14ac:dyDescent="0.3">
      <c r="A212" s="23">
        <f t="shared" si="3"/>
        <v>202</v>
      </c>
      <c r="B212" s="24">
        <v>147</v>
      </c>
      <c r="C212" s="55" t="s">
        <v>391</v>
      </c>
      <c r="D212" s="56" t="s">
        <v>60</v>
      </c>
      <c r="E212" s="56" t="s">
        <v>479</v>
      </c>
      <c r="F212" s="27">
        <v>51183.08</v>
      </c>
      <c r="G212" s="28"/>
      <c r="H212" s="28">
        <v>51183.08</v>
      </c>
      <c r="I212" s="29">
        <v>0</v>
      </c>
      <c r="J212" s="29">
        <v>1468.95</v>
      </c>
      <c r="K212" s="30">
        <v>1555.97</v>
      </c>
      <c r="L212" s="31">
        <v>0</v>
      </c>
      <c r="M212" s="29">
        <v>0</v>
      </c>
      <c r="N212" s="28">
        <v>2020.97</v>
      </c>
      <c r="O212" s="32">
        <v>1535.5</v>
      </c>
      <c r="P212" s="36">
        <v>6581.39</v>
      </c>
      <c r="Q212" s="36">
        <v>44601.69</v>
      </c>
    </row>
    <row r="213" spans="1:17" ht="189" customHeight="1" thickBot="1" x14ac:dyDescent="0.3">
      <c r="A213" s="23">
        <f t="shared" si="3"/>
        <v>203</v>
      </c>
      <c r="B213" s="24">
        <v>148</v>
      </c>
      <c r="C213" s="55" t="s">
        <v>392</v>
      </c>
      <c r="D213" s="56" t="s">
        <v>60</v>
      </c>
      <c r="E213" s="56" t="s">
        <v>479</v>
      </c>
      <c r="F213" s="27">
        <v>51183.08</v>
      </c>
      <c r="G213" s="28"/>
      <c r="H213" s="28">
        <v>51183.08</v>
      </c>
      <c r="I213" s="29">
        <v>0</v>
      </c>
      <c r="J213" s="29">
        <v>1468.95</v>
      </c>
      <c r="K213" s="42">
        <v>1555.97</v>
      </c>
      <c r="L213" s="31">
        <v>0</v>
      </c>
      <c r="M213" s="29">
        <v>0</v>
      </c>
      <c r="N213" s="28">
        <v>2020.97</v>
      </c>
      <c r="O213" s="32">
        <v>0</v>
      </c>
      <c r="P213" s="36">
        <v>5045.8900000000003</v>
      </c>
      <c r="Q213" s="36">
        <v>46137.19</v>
      </c>
    </row>
    <row r="214" spans="1:17" ht="189" customHeight="1" thickBot="1" x14ac:dyDescent="0.3">
      <c r="A214" s="23">
        <f t="shared" si="3"/>
        <v>204</v>
      </c>
      <c r="B214" s="24">
        <v>143</v>
      </c>
      <c r="C214" s="55" t="s">
        <v>393</v>
      </c>
      <c r="D214" s="56" t="s">
        <v>65</v>
      </c>
      <c r="E214" s="56" t="s">
        <v>479</v>
      </c>
      <c r="F214" s="27">
        <v>51183.08</v>
      </c>
      <c r="G214" s="28"/>
      <c r="H214" s="28">
        <v>51183.08</v>
      </c>
      <c r="I214" s="29">
        <v>0</v>
      </c>
      <c r="J214" s="29">
        <v>1468.95</v>
      </c>
      <c r="K214" s="42">
        <v>1555.97</v>
      </c>
      <c r="L214" s="31">
        <v>0</v>
      </c>
      <c r="M214" s="29">
        <v>0</v>
      </c>
      <c r="N214" s="28">
        <v>2020.97</v>
      </c>
      <c r="O214" s="32">
        <v>2000</v>
      </c>
      <c r="P214" s="36">
        <v>7045.89</v>
      </c>
      <c r="Q214" s="36">
        <v>44137.19</v>
      </c>
    </row>
    <row r="215" spans="1:17" ht="189" customHeight="1" thickBot="1" x14ac:dyDescent="0.3">
      <c r="A215" s="23">
        <f t="shared" si="3"/>
        <v>205</v>
      </c>
      <c r="B215" s="24">
        <v>146</v>
      </c>
      <c r="C215" s="55" t="s">
        <v>394</v>
      </c>
      <c r="D215" s="56" t="s">
        <v>65</v>
      </c>
      <c r="E215" s="56" t="s">
        <v>479</v>
      </c>
      <c r="F215" s="27">
        <v>51183.08</v>
      </c>
      <c r="G215" s="28"/>
      <c r="H215" s="28">
        <v>51183.08</v>
      </c>
      <c r="I215" s="29">
        <v>0</v>
      </c>
      <c r="J215" s="29">
        <v>1468.95</v>
      </c>
      <c r="K215" s="30">
        <v>1555.97</v>
      </c>
      <c r="L215" s="31">
        <v>0</v>
      </c>
      <c r="M215" s="29">
        <v>0</v>
      </c>
      <c r="N215" s="28">
        <v>2020.97</v>
      </c>
      <c r="O215" s="32">
        <v>0</v>
      </c>
      <c r="P215" s="36">
        <v>5045.8900000000003</v>
      </c>
      <c r="Q215" s="36">
        <v>46137.19</v>
      </c>
    </row>
    <row r="216" spans="1:17" ht="189" customHeight="1" thickBot="1" x14ac:dyDescent="0.3">
      <c r="A216" s="23">
        <f t="shared" si="3"/>
        <v>206</v>
      </c>
      <c r="B216" s="37">
        <v>185</v>
      </c>
      <c r="C216" s="57" t="s">
        <v>395</v>
      </c>
      <c r="D216" s="58" t="s">
        <v>65</v>
      </c>
      <c r="E216" s="56" t="s">
        <v>479</v>
      </c>
      <c r="F216" s="61">
        <v>51183.08</v>
      </c>
      <c r="G216" s="41"/>
      <c r="H216" s="41">
        <v>51183.08</v>
      </c>
      <c r="I216" s="29">
        <v>1350.12</v>
      </c>
      <c r="J216" s="32">
        <v>1468.95</v>
      </c>
      <c r="K216" s="42">
        <v>1555.97</v>
      </c>
      <c r="L216" s="43">
        <v>0</v>
      </c>
      <c r="M216" s="32">
        <v>0</v>
      </c>
      <c r="N216" s="41">
        <v>1818.45</v>
      </c>
      <c r="O216" s="32">
        <v>2550</v>
      </c>
      <c r="P216" s="36">
        <v>8743.49</v>
      </c>
      <c r="Q216" s="36">
        <v>42439.590000000004</v>
      </c>
    </row>
    <row r="217" spans="1:17" ht="189" customHeight="1" thickBot="1" x14ac:dyDescent="0.3">
      <c r="A217" s="23">
        <f t="shared" si="3"/>
        <v>207</v>
      </c>
      <c r="B217" s="24">
        <v>144</v>
      </c>
      <c r="C217" s="55" t="s">
        <v>396</v>
      </c>
      <c r="D217" s="56" t="s">
        <v>98</v>
      </c>
      <c r="E217" s="56" t="s">
        <v>479</v>
      </c>
      <c r="F217" s="27">
        <v>51183.08</v>
      </c>
      <c r="G217" s="28"/>
      <c r="H217" s="28">
        <v>51183.08</v>
      </c>
      <c r="I217" s="29">
        <v>0</v>
      </c>
      <c r="J217" s="29">
        <v>1468.95</v>
      </c>
      <c r="K217" s="30">
        <v>1555.97</v>
      </c>
      <c r="L217" s="31">
        <v>0</v>
      </c>
      <c r="M217" s="29">
        <v>0</v>
      </c>
      <c r="N217" s="28">
        <v>2020.97</v>
      </c>
      <c r="O217" s="32">
        <v>0</v>
      </c>
      <c r="P217" s="36">
        <v>5045.8900000000003</v>
      </c>
      <c r="Q217" s="36">
        <v>46137.19</v>
      </c>
    </row>
    <row r="218" spans="1:17" ht="189" customHeight="1" thickBot="1" x14ac:dyDescent="0.3">
      <c r="A218" s="23">
        <f t="shared" si="3"/>
        <v>208</v>
      </c>
      <c r="B218" s="24">
        <v>145</v>
      </c>
      <c r="C218" s="55" t="s">
        <v>99</v>
      </c>
      <c r="D218" s="56" t="s">
        <v>98</v>
      </c>
      <c r="E218" s="56" t="s">
        <v>479</v>
      </c>
      <c r="F218" s="27">
        <v>51183.08</v>
      </c>
      <c r="G218" s="28"/>
      <c r="H218" s="28">
        <v>51183.08</v>
      </c>
      <c r="I218" s="29">
        <v>0</v>
      </c>
      <c r="J218" s="29">
        <v>1468.95</v>
      </c>
      <c r="K218" s="30">
        <v>1555.97</v>
      </c>
      <c r="L218" s="31">
        <v>0</v>
      </c>
      <c r="M218" s="29">
        <v>0</v>
      </c>
      <c r="N218" s="28">
        <v>2020.97</v>
      </c>
      <c r="O218" s="32">
        <v>2141.92</v>
      </c>
      <c r="P218" s="36">
        <v>7187.81</v>
      </c>
      <c r="Q218" s="36">
        <v>43995.270000000004</v>
      </c>
    </row>
    <row r="219" spans="1:17" ht="189" customHeight="1" thickBot="1" x14ac:dyDescent="0.3">
      <c r="A219" s="23">
        <f t="shared" si="3"/>
        <v>209</v>
      </c>
      <c r="B219" s="24">
        <v>149</v>
      </c>
      <c r="C219" s="55" t="s">
        <v>100</v>
      </c>
      <c r="D219" s="56" t="s">
        <v>98</v>
      </c>
      <c r="E219" s="56" t="s">
        <v>479</v>
      </c>
      <c r="F219" s="27">
        <v>51183.08</v>
      </c>
      <c r="G219" s="28"/>
      <c r="H219" s="28">
        <v>51183.08</v>
      </c>
      <c r="I219" s="29">
        <v>0</v>
      </c>
      <c r="J219" s="29">
        <v>1468.95</v>
      </c>
      <c r="K219" s="42">
        <v>1555.97</v>
      </c>
      <c r="L219" s="31">
        <v>0</v>
      </c>
      <c r="M219" s="29">
        <v>0</v>
      </c>
      <c r="N219" s="28">
        <v>2020.97</v>
      </c>
      <c r="O219" s="32">
        <v>0</v>
      </c>
      <c r="P219" s="36">
        <v>5045.8900000000003</v>
      </c>
      <c r="Q219" s="36">
        <v>46137.19</v>
      </c>
    </row>
    <row r="220" spans="1:17" ht="189" customHeight="1" thickBot="1" x14ac:dyDescent="0.3">
      <c r="A220" s="23">
        <f t="shared" si="3"/>
        <v>210</v>
      </c>
      <c r="B220" s="24">
        <v>151</v>
      </c>
      <c r="C220" s="55" t="s">
        <v>101</v>
      </c>
      <c r="D220" s="56" t="s">
        <v>98</v>
      </c>
      <c r="E220" s="56" t="s">
        <v>479</v>
      </c>
      <c r="F220" s="27">
        <v>51183.08</v>
      </c>
      <c r="G220" s="28"/>
      <c r="H220" s="28">
        <v>51183.08</v>
      </c>
      <c r="I220" s="29">
        <v>0</v>
      </c>
      <c r="J220" s="29">
        <v>1468.95</v>
      </c>
      <c r="K220" s="42">
        <v>1555.97</v>
      </c>
      <c r="L220" s="31">
        <v>0</v>
      </c>
      <c r="M220" s="29">
        <v>0</v>
      </c>
      <c r="N220" s="28">
        <v>2020.97</v>
      </c>
      <c r="O220" s="32">
        <v>0</v>
      </c>
      <c r="P220" s="36">
        <v>5045.8900000000003</v>
      </c>
      <c r="Q220" s="36">
        <v>46137.19</v>
      </c>
    </row>
    <row r="221" spans="1:17" ht="189" customHeight="1" thickBot="1" x14ac:dyDescent="0.3">
      <c r="A221" s="23">
        <f t="shared" si="3"/>
        <v>211</v>
      </c>
      <c r="B221" s="24">
        <v>155</v>
      </c>
      <c r="C221" s="55" t="s">
        <v>102</v>
      </c>
      <c r="D221" s="56" t="s">
        <v>39</v>
      </c>
      <c r="E221" s="56" t="s">
        <v>479</v>
      </c>
      <c r="F221" s="27">
        <v>42652.56</v>
      </c>
      <c r="G221" s="28"/>
      <c r="H221" s="28">
        <v>42652.56</v>
      </c>
      <c r="I221" s="29">
        <v>0</v>
      </c>
      <c r="J221" s="29">
        <v>1224.1300000000001</v>
      </c>
      <c r="K221" s="30">
        <v>1296.6400000000001</v>
      </c>
      <c r="L221" s="31">
        <v>0</v>
      </c>
      <c r="M221" s="29">
        <v>0</v>
      </c>
      <c r="N221" s="28">
        <v>817.02</v>
      </c>
      <c r="O221" s="32">
        <v>2000</v>
      </c>
      <c r="P221" s="36">
        <v>5337.79</v>
      </c>
      <c r="Q221" s="36">
        <v>37314.769999999997</v>
      </c>
    </row>
    <row r="222" spans="1:17" ht="189" customHeight="1" thickBot="1" x14ac:dyDescent="0.3">
      <c r="A222" s="23">
        <f t="shared" si="3"/>
        <v>212</v>
      </c>
      <c r="B222" s="37">
        <v>529</v>
      </c>
      <c r="C222" s="55" t="s">
        <v>280</v>
      </c>
      <c r="D222" s="56" t="s">
        <v>58</v>
      </c>
      <c r="E222" s="56" t="s">
        <v>479</v>
      </c>
      <c r="F222" s="50">
        <v>52823.57</v>
      </c>
      <c r="G222" s="28"/>
      <c r="H222" s="28">
        <v>52823.57</v>
      </c>
      <c r="I222" s="29">
        <v>0</v>
      </c>
      <c r="J222" s="29">
        <v>1516.04</v>
      </c>
      <c r="K222" s="30">
        <v>1605.84</v>
      </c>
      <c r="L222" s="30">
        <v>0</v>
      </c>
      <c r="M222" s="29">
        <v>0</v>
      </c>
      <c r="N222" s="28">
        <v>2252.5</v>
      </c>
      <c r="O222" s="32">
        <v>0</v>
      </c>
      <c r="P222" s="36">
        <v>5374.38</v>
      </c>
      <c r="Q222" s="36">
        <v>47449.19</v>
      </c>
    </row>
    <row r="223" spans="1:17" ht="189" customHeight="1" thickBot="1" x14ac:dyDescent="0.3">
      <c r="A223" s="23">
        <f t="shared" si="3"/>
        <v>213</v>
      </c>
      <c r="B223" s="24">
        <v>153</v>
      </c>
      <c r="C223" s="55" t="s">
        <v>103</v>
      </c>
      <c r="D223" s="56" t="s">
        <v>104</v>
      </c>
      <c r="E223" s="56" t="s">
        <v>479</v>
      </c>
      <c r="F223" s="27">
        <v>42652.56</v>
      </c>
      <c r="G223" s="28"/>
      <c r="H223" s="28">
        <v>42652.56</v>
      </c>
      <c r="I223" s="29">
        <v>0</v>
      </c>
      <c r="J223" s="29">
        <v>1224.1300000000001</v>
      </c>
      <c r="K223" s="30">
        <v>1296.6400000000001</v>
      </c>
      <c r="L223" s="31">
        <v>0</v>
      </c>
      <c r="M223" s="29">
        <v>0</v>
      </c>
      <c r="N223" s="28">
        <v>817.02</v>
      </c>
      <c r="O223" s="32">
        <v>9000</v>
      </c>
      <c r="P223" s="36">
        <v>12337.79</v>
      </c>
      <c r="Q223" s="36">
        <v>30314.769999999997</v>
      </c>
    </row>
    <row r="224" spans="1:17" ht="189" customHeight="1" thickBot="1" x14ac:dyDescent="0.3">
      <c r="A224" s="23">
        <f t="shared" si="3"/>
        <v>214</v>
      </c>
      <c r="B224" s="24">
        <v>154</v>
      </c>
      <c r="C224" s="55" t="s">
        <v>105</v>
      </c>
      <c r="D224" s="56" t="s">
        <v>106</v>
      </c>
      <c r="E224" s="56" t="s">
        <v>479</v>
      </c>
      <c r="F224" s="27">
        <v>34122.050000000003</v>
      </c>
      <c r="G224" s="28"/>
      <c r="H224" s="28">
        <v>34122.050000000003</v>
      </c>
      <c r="I224" s="29">
        <v>0</v>
      </c>
      <c r="J224" s="29">
        <v>979.3</v>
      </c>
      <c r="K224" s="42">
        <v>1037.31</v>
      </c>
      <c r="L224" s="31">
        <v>0</v>
      </c>
      <c r="M224" s="29">
        <v>0</v>
      </c>
      <c r="N224" s="28">
        <v>0</v>
      </c>
      <c r="O224" s="32">
        <v>0</v>
      </c>
      <c r="P224" s="36">
        <v>2016.61</v>
      </c>
      <c r="Q224" s="36">
        <v>32105.440000000002</v>
      </c>
    </row>
    <row r="225" spans="1:17" ht="189" customHeight="1" thickBot="1" x14ac:dyDescent="0.3">
      <c r="A225" s="23">
        <f t="shared" si="3"/>
        <v>215</v>
      </c>
      <c r="B225" s="24">
        <v>558</v>
      </c>
      <c r="C225" s="55" t="s">
        <v>498</v>
      </c>
      <c r="D225" s="56" t="s">
        <v>25</v>
      </c>
      <c r="E225" s="56" t="s">
        <v>479</v>
      </c>
      <c r="F225" s="27">
        <v>25591.54</v>
      </c>
      <c r="G225" s="28"/>
      <c r="H225" s="28">
        <v>25591.54</v>
      </c>
      <c r="I225" s="29">
        <v>0</v>
      </c>
      <c r="J225" s="29">
        <v>734.48</v>
      </c>
      <c r="K225" s="42">
        <v>777.98</v>
      </c>
      <c r="L225" s="31">
        <v>0</v>
      </c>
      <c r="M225" s="29">
        <v>0</v>
      </c>
      <c r="N225" s="28">
        <v>0</v>
      </c>
      <c r="O225" s="32">
        <v>0</v>
      </c>
      <c r="P225" s="36">
        <v>1512.46</v>
      </c>
      <c r="Q225" s="36">
        <v>24079.08</v>
      </c>
    </row>
    <row r="226" spans="1:17" ht="189" customHeight="1" thickBot="1" x14ac:dyDescent="0.3">
      <c r="A226" s="23">
        <f t="shared" si="3"/>
        <v>216</v>
      </c>
      <c r="B226" s="24">
        <v>198</v>
      </c>
      <c r="C226" s="55" t="s">
        <v>398</v>
      </c>
      <c r="D226" s="56" t="s">
        <v>70</v>
      </c>
      <c r="E226" s="56" t="s">
        <v>480</v>
      </c>
      <c r="F226" s="27">
        <v>196857.95</v>
      </c>
      <c r="G226" s="28"/>
      <c r="H226" s="28">
        <v>196857.94999999998</v>
      </c>
      <c r="I226" s="29">
        <v>0</v>
      </c>
      <c r="J226" s="29">
        <v>5649.82</v>
      </c>
      <c r="K226" s="30">
        <v>4943.8</v>
      </c>
      <c r="L226" s="31">
        <v>0</v>
      </c>
      <c r="M226" s="29">
        <v>0</v>
      </c>
      <c r="N226" s="28">
        <v>35149.019999999997</v>
      </c>
      <c r="O226" s="32">
        <v>20000</v>
      </c>
      <c r="P226" s="36">
        <v>65742.64</v>
      </c>
      <c r="Q226" s="36">
        <v>131115.31</v>
      </c>
    </row>
    <row r="227" spans="1:17" ht="189" customHeight="1" thickBot="1" x14ac:dyDescent="0.3">
      <c r="A227" s="23">
        <f t="shared" si="3"/>
        <v>217</v>
      </c>
      <c r="B227" s="24">
        <v>199</v>
      </c>
      <c r="C227" s="55" t="s">
        <v>399</v>
      </c>
      <c r="D227" s="56" t="s">
        <v>71</v>
      </c>
      <c r="E227" s="56" t="s">
        <v>480</v>
      </c>
      <c r="F227" s="27">
        <v>144690.6</v>
      </c>
      <c r="G227" s="28"/>
      <c r="H227" s="28">
        <v>144690.6</v>
      </c>
      <c r="I227" s="29">
        <v>0</v>
      </c>
      <c r="J227" s="29">
        <v>4152.62</v>
      </c>
      <c r="K227" s="30">
        <v>4398.59</v>
      </c>
      <c r="L227" s="31">
        <v>0</v>
      </c>
      <c r="M227" s="29">
        <v>0</v>
      </c>
      <c r="N227" s="28">
        <v>22617.78</v>
      </c>
      <c r="O227" s="32">
        <v>10000</v>
      </c>
      <c r="P227" s="36">
        <v>41168.990000000005</v>
      </c>
      <c r="Q227" s="36">
        <v>103521.61</v>
      </c>
    </row>
    <row r="228" spans="1:17" ht="189" customHeight="1" thickBot="1" x14ac:dyDescent="0.3">
      <c r="A228" s="23">
        <f t="shared" si="3"/>
        <v>218</v>
      </c>
      <c r="B228" s="24">
        <v>201</v>
      </c>
      <c r="C228" s="55" t="s">
        <v>400</v>
      </c>
      <c r="D228" s="48" t="s">
        <v>271</v>
      </c>
      <c r="E228" s="56" t="s">
        <v>480</v>
      </c>
      <c r="F228" s="27">
        <v>86617.5</v>
      </c>
      <c r="G228" s="28"/>
      <c r="H228" s="28">
        <v>86617.5</v>
      </c>
      <c r="I228" s="29">
        <v>0</v>
      </c>
      <c r="J228" s="29">
        <v>2485.92</v>
      </c>
      <c r="K228" s="30">
        <v>2633.17</v>
      </c>
      <c r="L228" s="31">
        <v>0</v>
      </c>
      <c r="M228" s="29">
        <v>0</v>
      </c>
      <c r="N228" s="28">
        <v>8957.5400000000009</v>
      </c>
      <c r="O228" s="32">
        <v>20000</v>
      </c>
      <c r="P228" s="36">
        <v>34076.629999999997</v>
      </c>
      <c r="Q228" s="36">
        <v>52540.87</v>
      </c>
    </row>
    <row r="229" spans="1:17" ht="189" customHeight="1" thickBot="1" x14ac:dyDescent="0.3">
      <c r="A229" s="23">
        <f t="shared" si="3"/>
        <v>219</v>
      </c>
      <c r="B229" s="24">
        <v>202</v>
      </c>
      <c r="C229" s="55" t="s">
        <v>129</v>
      </c>
      <c r="D229" s="56" t="s">
        <v>96</v>
      </c>
      <c r="E229" s="56" t="s">
        <v>480</v>
      </c>
      <c r="F229" s="27">
        <v>83008.44</v>
      </c>
      <c r="G229" s="28"/>
      <c r="H229" s="28">
        <v>83008.44</v>
      </c>
      <c r="I229" s="29">
        <v>0</v>
      </c>
      <c r="J229" s="29">
        <v>2382.34</v>
      </c>
      <c r="K229" s="42">
        <v>2523.46</v>
      </c>
      <c r="L229" s="31">
        <v>0</v>
      </c>
      <c r="M229" s="29">
        <v>0</v>
      </c>
      <c r="N229" s="28">
        <v>8108.6</v>
      </c>
      <c r="O229" s="32">
        <v>0</v>
      </c>
      <c r="P229" s="36">
        <v>13014.400000000001</v>
      </c>
      <c r="Q229" s="36">
        <v>69994.040000000008</v>
      </c>
    </row>
    <row r="230" spans="1:17" ht="189" customHeight="1" thickBot="1" x14ac:dyDescent="0.3">
      <c r="A230" s="23">
        <f t="shared" si="3"/>
        <v>220</v>
      </c>
      <c r="B230" s="24">
        <v>389</v>
      </c>
      <c r="C230" s="55" t="s">
        <v>244</v>
      </c>
      <c r="D230" s="56" t="s">
        <v>96</v>
      </c>
      <c r="E230" s="56" t="s">
        <v>480</v>
      </c>
      <c r="F230" s="27">
        <v>83008.44</v>
      </c>
      <c r="G230" s="28"/>
      <c r="H230" s="28">
        <v>83008.44</v>
      </c>
      <c r="I230" s="29">
        <v>0</v>
      </c>
      <c r="J230" s="29">
        <v>2382.34</v>
      </c>
      <c r="K230" s="42">
        <v>2523.46</v>
      </c>
      <c r="L230" s="31">
        <v>0</v>
      </c>
      <c r="M230" s="29">
        <v>0</v>
      </c>
      <c r="N230" s="28">
        <v>8108.6</v>
      </c>
      <c r="O230" s="32">
        <v>3000</v>
      </c>
      <c r="P230" s="36">
        <v>16014.400000000001</v>
      </c>
      <c r="Q230" s="36">
        <v>66994.040000000008</v>
      </c>
    </row>
    <row r="231" spans="1:17" ht="189" customHeight="1" thickBot="1" x14ac:dyDescent="0.3">
      <c r="A231" s="23">
        <f t="shared" si="3"/>
        <v>221</v>
      </c>
      <c r="B231" s="37">
        <v>560</v>
      </c>
      <c r="C231" s="55" t="s">
        <v>499</v>
      </c>
      <c r="D231" s="56" t="s">
        <v>96</v>
      </c>
      <c r="E231" s="56" t="s">
        <v>480</v>
      </c>
      <c r="F231" s="27">
        <v>83008.44</v>
      </c>
      <c r="G231" s="28"/>
      <c r="H231" s="28">
        <v>79177.87054914629</v>
      </c>
      <c r="I231" s="29">
        <v>0</v>
      </c>
      <c r="J231" s="29">
        <v>2272.4</v>
      </c>
      <c r="K231" s="42">
        <v>2407.0100000000002</v>
      </c>
      <c r="L231" s="31">
        <v>0</v>
      </c>
      <c r="M231" s="29">
        <v>0</v>
      </c>
      <c r="N231" s="28">
        <v>7207.55</v>
      </c>
      <c r="O231" s="32">
        <v>0</v>
      </c>
      <c r="P231" s="36">
        <v>11886.960000000001</v>
      </c>
      <c r="Q231" s="36">
        <v>67290.910549146283</v>
      </c>
    </row>
    <row r="232" spans="1:17" ht="189" customHeight="1" thickBot="1" x14ac:dyDescent="0.3">
      <c r="A232" s="23">
        <f t="shared" si="3"/>
        <v>222</v>
      </c>
      <c r="B232" s="24">
        <v>203</v>
      </c>
      <c r="C232" s="55" t="s">
        <v>401</v>
      </c>
      <c r="D232" s="56" t="s">
        <v>23</v>
      </c>
      <c r="E232" s="56" t="s">
        <v>480</v>
      </c>
      <c r="F232" s="27">
        <v>75462.22</v>
      </c>
      <c r="G232" s="28"/>
      <c r="H232" s="28">
        <v>75462.22</v>
      </c>
      <c r="I232" s="29">
        <v>0</v>
      </c>
      <c r="J232" s="29">
        <v>2165.77</v>
      </c>
      <c r="K232" s="30">
        <v>2294.0500000000002</v>
      </c>
      <c r="L232" s="31">
        <v>0</v>
      </c>
      <c r="M232" s="29">
        <v>0</v>
      </c>
      <c r="N232" s="28">
        <v>6396.32</v>
      </c>
      <c r="O232" s="32">
        <v>3000</v>
      </c>
      <c r="P232" s="36">
        <v>13856.14</v>
      </c>
      <c r="Q232" s="36">
        <v>61606.080000000002</v>
      </c>
    </row>
    <row r="233" spans="1:17" ht="189" customHeight="1" thickBot="1" x14ac:dyDescent="0.3">
      <c r="A233" s="23">
        <f t="shared" si="3"/>
        <v>223</v>
      </c>
      <c r="B233" s="24">
        <v>359</v>
      </c>
      <c r="C233" s="55" t="s">
        <v>402</v>
      </c>
      <c r="D233" s="56" t="s">
        <v>60</v>
      </c>
      <c r="E233" s="56" t="s">
        <v>480</v>
      </c>
      <c r="F233" s="27">
        <v>51183.08</v>
      </c>
      <c r="G233" s="28"/>
      <c r="H233" s="28">
        <v>51183.08</v>
      </c>
      <c r="I233" s="29">
        <v>0</v>
      </c>
      <c r="J233" s="29">
        <v>1468.95</v>
      </c>
      <c r="K233" s="30">
        <v>1555.97</v>
      </c>
      <c r="L233" s="31">
        <v>0</v>
      </c>
      <c r="M233" s="29">
        <v>0</v>
      </c>
      <c r="N233" s="28">
        <v>2020.97</v>
      </c>
      <c r="O233" s="32">
        <v>10000</v>
      </c>
      <c r="P233" s="36">
        <v>15045.89</v>
      </c>
      <c r="Q233" s="36">
        <v>36137.19</v>
      </c>
    </row>
    <row r="234" spans="1:17" s="59" customFormat="1" ht="189" customHeight="1" thickBot="1" x14ac:dyDescent="0.3">
      <c r="A234" s="23">
        <f t="shared" si="3"/>
        <v>224</v>
      </c>
      <c r="B234" s="24">
        <v>156</v>
      </c>
      <c r="C234" s="55" t="s">
        <v>107</v>
      </c>
      <c r="D234" s="56" t="s">
        <v>70</v>
      </c>
      <c r="E234" s="56" t="s">
        <v>481</v>
      </c>
      <c r="F234" s="27">
        <v>196857.95</v>
      </c>
      <c r="G234" s="28"/>
      <c r="H234" s="28">
        <v>196857.94999999998</v>
      </c>
      <c r="I234" s="29">
        <v>0</v>
      </c>
      <c r="J234" s="29">
        <v>5649.82</v>
      </c>
      <c r="K234" s="42">
        <v>4943.8</v>
      </c>
      <c r="L234" s="31">
        <v>0</v>
      </c>
      <c r="M234" s="29">
        <v>0</v>
      </c>
      <c r="N234" s="28">
        <v>35149.019999999997</v>
      </c>
      <c r="O234" s="32">
        <v>0</v>
      </c>
      <c r="P234" s="36">
        <v>45742.64</v>
      </c>
      <c r="Q234" s="36">
        <v>151115.31</v>
      </c>
    </row>
    <row r="235" spans="1:17" ht="189" customHeight="1" thickBot="1" x14ac:dyDescent="0.3">
      <c r="A235" s="23">
        <f t="shared" si="3"/>
        <v>225</v>
      </c>
      <c r="B235" s="24">
        <v>157</v>
      </c>
      <c r="C235" s="55" t="s">
        <v>108</v>
      </c>
      <c r="D235" s="56" t="s">
        <v>71</v>
      </c>
      <c r="E235" s="56" t="s">
        <v>481</v>
      </c>
      <c r="F235" s="27">
        <v>144690.6</v>
      </c>
      <c r="G235" s="28"/>
      <c r="H235" s="28">
        <v>144690.6</v>
      </c>
      <c r="I235" s="29">
        <v>0</v>
      </c>
      <c r="J235" s="29">
        <v>4152.62</v>
      </c>
      <c r="K235" s="42">
        <v>4398.59</v>
      </c>
      <c r="L235" s="31">
        <v>0</v>
      </c>
      <c r="M235" s="29">
        <v>0</v>
      </c>
      <c r="N235" s="28">
        <v>22617.78</v>
      </c>
      <c r="O235" s="32">
        <v>5000</v>
      </c>
      <c r="P235" s="36">
        <v>36168.99</v>
      </c>
      <c r="Q235" s="36">
        <v>108521.61000000002</v>
      </c>
    </row>
    <row r="236" spans="1:17" ht="189" customHeight="1" thickBot="1" x14ac:dyDescent="0.3">
      <c r="A236" s="23">
        <f t="shared" si="3"/>
        <v>226</v>
      </c>
      <c r="B236" s="24">
        <v>158</v>
      </c>
      <c r="C236" s="55" t="s">
        <v>403</v>
      </c>
      <c r="D236" s="56" t="s">
        <v>39</v>
      </c>
      <c r="E236" s="56" t="s">
        <v>481</v>
      </c>
      <c r="F236" s="27">
        <v>42652.56</v>
      </c>
      <c r="G236" s="28"/>
      <c r="H236" s="28">
        <v>42652.56</v>
      </c>
      <c r="I236" s="29">
        <v>0</v>
      </c>
      <c r="J236" s="29">
        <v>1224.1300000000001</v>
      </c>
      <c r="K236" s="30">
        <v>1296.6400000000001</v>
      </c>
      <c r="L236" s="31">
        <v>0</v>
      </c>
      <c r="M236" s="29">
        <v>0</v>
      </c>
      <c r="N236" s="28">
        <v>817.02</v>
      </c>
      <c r="O236" s="32">
        <v>1300</v>
      </c>
      <c r="P236" s="36">
        <v>4637.79</v>
      </c>
      <c r="Q236" s="36">
        <v>38014.769999999997</v>
      </c>
    </row>
    <row r="237" spans="1:17" ht="189" customHeight="1" thickBot="1" x14ac:dyDescent="0.3">
      <c r="A237" s="23">
        <f t="shared" si="3"/>
        <v>227</v>
      </c>
      <c r="B237" s="24">
        <v>168</v>
      </c>
      <c r="C237" s="55" t="s">
        <v>114</v>
      </c>
      <c r="D237" s="56" t="s">
        <v>70</v>
      </c>
      <c r="E237" s="56" t="s">
        <v>482</v>
      </c>
      <c r="F237" s="27">
        <v>196857.95</v>
      </c>
      <c r="G237" s="28"/>
      <c r="H237" s="28">
        <v>196857.94999999998</v>
      </c>
      <c r="I237" s="29">
        <v>2700.24</v>
      </c>
      <c r="J237" s="29">
        <v>5649.82</v>
      </c>
      <c r="K237" s="30">
        <v>4943.8</v>
      </c>
      <c r="L237" s="31">
        <v>0</v>
      </c>
      <c r="M237" s="29">
        <v>0</v>
      </c>
      <c r="N237" s="28">
        <v>34473.96</v>
      </c>
      <c r="O237" s="32">
        <v>0</v>
      </c>
      <c r="P237" s="44">
        <v>47767.82</v>
      </c>
      <c r="Q237" s="44">
        <v>149090.12999999998</v>
      </c>
    </row>
    <row r="238" spans="1:17" ht="189" customHeight="1" thickBot="1" x14ac:dyDescent="0.3">
      <c r="A238" s="23">
        <f t="shared" si="3"/>
        <v>228</v>
      </c>
      <c r="B238" s="37">
        <v>386</v>
      </c>
      <c r="C238" s="57" t="s">
        <v>242</v>
      </c>
      <c r="D238" s="58" t="s">
        <v>260</v>
      </c>
      <c r="E238" s="56" t="s">
        <v>482</v>
      </c>
      <c r="F238" s="40">
        <v>144690.6</v>
      </c>
      <c r="G238" s="41"/>
      <c r="H238" s="41">
        <v>144690.6</v>
      </c>
      <c r="I238" s="29">
        <v>0</v>
      </c>
      <c r="J238" s="32">
        <v>4152.62</v>
      </c>
      <c r="K238" s="30">
        <v>4398.59</v>
      </c>
      <c r="L238" s="43">
        <v>0</v>
      </c>
      <c r="M238" s="29">
        <v>0</v>
      </c>
      <c r="N238" s="41">
        <v>22617.78</v>
      </c>
      <c r="O238" s="32">
        <v>10000</v>
      </c>
      <c r="P238" s="36">
        <v>41168.990000000005</v>
      </c>
      <c r="Q238" s="36">
        <v>103521.61</v>
      </c>
    </row>
    <row r="239" spans="1:17" ht="189" customHeight="1" thickBot="1" x14ac:dyDescent="0.3">
      <c r="A239" s="23">
        <f t="shared" si="3"/>
        <v>229</v>
      </c>
      <c r="B239" s="24">
        <v>169</v>
      </c>
      <c r="C239" s="55" t="s">
        <v>115</v>
      </c>
      <c r="D239" s="56" t="s">
        <v>404</v>
      </c>
      <c r="E239" s="56" t="s">
        <v>482</v>
      </c>
      <c r="F239" s="27">
        <v>117130.48</v>
      </c>
      <c r="G239" s="28"/>
      <c r="H239" s="28">
        <v>117130.48</v>
      </c>
      <c r="I239" s="29">
        <v>0</v>
      </c>
      <c r="J239" s="29">
        <v>3361.64</v>
      </c>
      <c r="K239" s="42">
        <v>3560.77</v>
      </c>
      <c r="L239" s="31">
        <v>0</v>
      </c>
      <c r="M239" s="29">
        <v>0</v>
      </c>
      <c r="N239" s="28">
        <v>16134.95</v>
      </c>
      <c r="O239" s="32">
        <v>10000</v>
      </c>
      <c r="P239" s="36">
        <v>33057.360000000001</v>
      </c>
      <c r="Q239" s="36">
        <v>84073.12</v>
      </c>
    </row>
    <row r="240" spans="1:17" ht="189" customHeight="1" thickBot="1" x14ac:dyDescent="0.3">
      <c r="A240" s="23">
        <f t="shared" si="3"/>
        <v>230</v>
      </c>
      <c r="B240" s="37">
        <v>543</v>
      </c>
      <c r="C240" s="57" t="s">
        <v>405</v>
      </c>
      <c r="D240" s="58" t="s">
        <v>406</v>
      </c>
      <c r="E240" s="58" t="s">
        <v>482</v>
      </c>
      <c r="F240" s="40">
        <v>117130.48</v>
      </c>
      <c r="G240" s="28"/>
      <c r="H240" s="28">
        <v>117130.48</v>
      </c>
      <c r="I240" s="29">
        <v>0</v>
      </c>
      <c r="J240" s="29">
        <v>3361.64</v>
      </c>
      <c r="K240" s="42">
        <v>3560.77</v>
      </c>
      <c r="L240" s="31">
        <v>0</v>
      </c>
      <c r="M240" s="29">
        <v>0</v>
      </c>
      <c r="N240" s="28">
        <v>16134.95</v>
      </c>
      <c r="O240" s="32">
        <v>5000</v>
      </c>
      <c r="P240" s="36">
        <v>28057.360000000001</v>
      </c>
      <c r="Q240" s="36">
        <v>89073.12</v>
      </c>
    </row>
    <row r="241" spans="1:17" ht="189" customHeight="1" thickBot="1" x14ac:dyDescent="0.3">
      <c r="A241" s="23">
        <f t="shared" si="3"/>
        <v>231</v>
      </c>
      <c r="B241" s="24">
        <v>548</v>
      </c>
      <c r="C241" s="55" t="s">
        <v>407</v>
      </c>
      <c r="D241" s="56" t="s">
        <v>281</v>
      </c>
      <c r="E241" s="56" t="s">
        <v>482</v>
      </c>
      <c r="F241" s="27">
        <v>117130.48</v>
      </c>
      <c r="G241" s="28"/>
      <c r="H241" s="28">
        <v>117130.48</v>
      </c>
      <c r="I241" s="29">
        <v>0</v>
      </c>
      <c r="J241" s="29">
        <v>3361.64</v>
      </c>
      <c r="K241" s="42">
        <v>3560.77</v>
      </c>
      <c r="L241" s="31">
        <v>0</v>
      </c>
      <c r="M241" s="29">
        <v>0</v>
      </c>
      <c r="N241" s="28">
        <v>16134.95</v>
      </c>
      <c r="O241" s="32">
        <v>0</v>
      </c>
      <c r="P241" s="36">
        <v>23057.360000000001</v>
      </c>
      <c r="Q241" s="36">
        <v>94073.12</v>
      </c>
    </row>
    <row r="242" spans="1:17" ht="189" customHeight="1" thickBot="1" x14ac:dyDescent="0.3">
      <c r="A242" s="23">
        <f t="shared" si="3"/>
        <v>232</v>
      </c>
      <c r="B242" s="24">
        <v>171</v>
      </c>
      <c r="C242" s="55" t="s">
        <v>116</v>
      </c>
      <c r="D242" s="56" t="s">
        <v>408</v>
      </c>
      <c r="E242" s="56" t="s">
        <v>482</v>
      </c>
      <c r="F242" s="27">
        <v>117130.48</v>
      </c>
      <c r="G242" s="28"/>
      <c r="H242" s="28">
        <v>117130.48</v>
      </c>
      <c r="I242" s="29">
        <v>0</v>
      </c>
      <c r="J242" s="29">
        <v>3361.64</v>
      </c>
      <c r="K242" s="30">
        <v>3560.77</v>
      </c>
      <c r="L242" s="31">
        <v>0</v>
      </c>
      <c r="M242" s="29">
        <v>0</v>
      </c>
      <c r="N242" s="28">
        <v>16134.95</v>
      </c>
      <c r="O242" s="32">
        <v>0</v>
      </c>
      <c r="P242" s="36">
        <v>23057.360000000001</v>
      </c>
      <c r="Q242" s="36">
        <v>94073.12</v>
      </c>
    </row>
    <row r="243" spans="1:17" ht="189" customHeight="1" thickBot="1" x14ac:dyDescent="0.3">
      <c r="A243" s="23">
        <f t="shared" si="3"/>
        <v>233</v>
      </c>
      <c r="B243" s="24">
        <v>174</v>
      </c>
      <c r="C243" s="55" t="s">
        <v>117</v>
      </c>
      <c r="D243" s="56" t="s">
        <v>409</v>
      </c>
      <c r="E243" s="56" t="s">
        <v>482</v>
      </c>
      <c r="F243" s="27">
        <v>93835.62</v>
      </c>
      <c r="G243" s="28"/>
      <c r="H243" s="28">
        <v>93835.62</v>
      </c>
      <c r="I243" s="29">
        <v>1350.12</v>
      </c>
      <c r="J243" s="29">
        <v>2693.08</v>
      </c>
      <c r="K243" s="42">
        <v>2852.6</v>
      </c>
      <c r="L243" s="31">
        <v>0</v>
      </c>
      <c r="M243" s="29">
        <v>0</v>
      </c>
      <c r="N243" s="28">
        <v>10317.89</v>
      </c>
      <c r="O243" s="32">
        <v>5709.5599999999995</v>
      </c>
      <c r="P243" s="36">
        <v>22923.25</v>
      </c>
      <c r="Q243" s="36">
        <v>70912.37</v>
      </c>
    </row>
    <row r="244" spans="1:17" ht="189" customHeight="1" thickBot="1" x14ac:dyDescent="0.3">
      <c r="A244" s="23">
        <f t="shared" si="3"/>
        <v>234</v>
      </c>
      <c r="B244" s="24">
        <v>176</v>
      </c>
      <c r="C244" s="55" t="s">
        <v>118</v>
      </c>
      <c r="D244" s="56" t="s">
        <v>408</v>
      </c>
      <c r="E244" s="56" t="s">
        <v>482</v>
      </c>
      <c r="F244" s="27">
        <v>80500</v>
      </c>
      <c r="G244" s="28"/>
      <c r="H244" s="28">
        <v>80500</v>
      </c>
      <c r="I244" s="29">
        <v>1350.12</v>
      </c>
      <c r="J244" s="29">
        <v>2310.35</v>
      </c>
      <c r="K244" s="42">
        <v>2447.1999999999998</v>
      </c>
      <c r="L244" s="31">
        <v>0</v>
      </c>
      <c r="M244" s="29">
        <v>0</v>
      </c>
      <c r="N244" s="28">
        <v>7181.02</v>
      </c>
      <c r="O244" s="32">
        <v>0</v>
      </c>
      <c r="P244" s="36">
        <v>13288.689999999999</v>
      </c>
      <c r="Q244" s="36">
        <v>67211.31</v>
      </c>
    </row>
    <row r="245" spans="1:17" ht="189" customHeight="1" thickBot="1" x14ac:dyDescent="0.3">
      <c r="A245" s="23">
        <f t="shared" si="3"/>
        <v>235</v>
      </c>
      <c r="B245" s="24">
        <v>74</v>
      </c>
      <c r="C245" s="55" t="s">
        <v>410</v>
      </c>
      <c r="D245" s="56" t="s">
        <v>408</v>
      </c>
      <c r="E245" s="56" t="s">
        <v>482</v>
      </c>
      <c r="F245" s="27">
        <v>80500</v>
      </c>
      <c r="G245" s="28"/>
      <c r="H245" s="28">
        <v>80500</v>
      </c>
      <c r="I245" s="29">
        <v>0</v>
      </c>
      <c r="J245" s="29">
        <v>2310.35</v>
      </c>
      <c r="K245" s="30">
        <v>2447.1999999999998</v>
      </c>
      <c r="L245" s="31">
        <v>0</v>
      </c>
      <c r="M245" s="29">
        <v>0</v>
      </c>
      <c r="N245" s="28">
        <v>7518.55</v>
      </c>
      <c r="O245" s="32">
        <v>0</v>
      </c>
      <c r="P245" s="36">
        <v>12276.099999999999</v>
      </c>
      <c r="Q245" s="36">
        <v>68223.899999999994</v>
      </c>
    </row>
    <row r="246" spans="1:17" ht="189" customHeight="1" thickBot="1" x14ac:dyDescent="0.3">
      <c r="A246" s="23">
        <f t="shared" si="3"/>
        <v>236</v>
      </c>
      <c r="B246" s="37">
        <v>541</v>
      </c>
      <c r="C246" s="57" t="s">
        <v>411</v>
      </c>
      <c r="D246" s="58" t="s">
        <v>408</v>
      </c>
      <c r="E246" s="58" t="s">
        <v>482</v>
      </c>
      <c r="F246" s="40">
        <v>65000</v>
      </c>
      <c r="G246" s="28"/>
      <c r="H246" s="28">
        <v>64999.999999999993</v>
      </c>
      <c r="I246" s="29">
        <v>0</v>
      </c>
      <c r="J246" s="29">
        <v>1865.5</v>
      </c>
      <c r="K246" s="42">
        <v>1976</v>
      </c>
      <c r="L246" s="31">
        <v>0</v>
      </c>
      <c r="M246" s="29">
        <v>0</v>
      </c>
      <c r="N246" s="28">
        <v>4427.54</v>
      </c>
      <c r="O246" s="32">
        <v>1950</v>
      </c>
      <c r="P246" s="36">
        <v>10219.040000000001</v>
      </c>
      <c r="Q246" s="36">
        <v>54780.959999999992</v>
      </c>
    </row>
    <row r="247" spans="1:17" ht="189" customHeight="1" thickBot="1" x14ac:dyDescent="0.3">
      <c r="A247" s="23">
        <f t="shared" si="3"/>
        <v>237</v>
      </c>
      <c r="B247" s="24">
        <v>178</v>
      </c>
      <c r="C247" s="55" t="s">
        <v>412</v>
      </c>
      <c r="D247" s="56" t="s">
        <v>120</v>
      </c>
      <c r="E247" s="56" t="s">
        <v>482</v>
      </c>
      <c r="F247" s="27">
        <v>60369.77</v>
      </c>
      <c r="G247" s="28"/>
      <c r="H247" s="28">
        <v>60369.77</v>
      </c>
      <c r="I247" s="29">
        <v>0</v>
      </c>
      <c r="J247" s="29">
        <v>1732.61</v>
      </c>
      <c r="K247" s="30">
        <v>1835.24</v>
      </c>
      <c r="L247" s="31">
        <v>0</v>
      </c>
      <c r="M247" s="29">
        <v>0</v>
      </c>
      <c r="N247" s="28">
        <v>3556.23</v>
      </c>
      <c r="O247" s="32">
        <v>0</v>
      </c>
      <c r="P247" s="36">
        <v>7124.08</v>
      </c>
      <c r="Q247" s="36">
        <v>53245.689999999995</v>
      </c>
    </row>
    <row r="248" spans="1:17" ht="189" customHeight="1" thickBot="1" x14ac:dyDescent="0.3">
      <c r="A248" s="23">
        <f t="shared" si="3"/>
        <v>238</v>
      </c>
      <c r="B248" s="24">
        <v>188</v>
      </c>
      <c r="C248" s="55" t="s">
        <v>122</v>
      </c>
      <c r="D248" s="56" t="s">
        <v>413</v>
      </c>
      <c r="E248" s="56" t="s">
        <v>482</v>
      </c>
      <c r="F248" s="27">
        <v>51183.08</v>
      </c>
      <c r="G248" s="28"/>
      <c r="H248" s="28">
        <v>51183.08</v>
      </c>
      <c r="I248" s="29">
        <v>0</v>
      </c>
      <c r="J248" s="29">
        <v>1468.95</v>
      </c>
      <c r="K248" s="30">
        <v>1555.97</v>
      </c>
      <c r="L248" s="31">
        <v>0</v>
      </c>
      <c r="M248" s="29">
        <v>0</v>
      </c>
      <c r="N248" s="28">
        <v>2020.97</v>
      </c>
      <c r="O248" s="32">
        <v>0</v>
      </c>
      <c r="P248" s="36">
        <v>5045.8900000000003</v>
      </c>
      <c r="Q248" s="36">
        <v>46137.19</v>
      </c>
    </row>
    <row r="249" spans="1:17" ht="189" customHeight="1" thickBot="1" x14ac:dyDescent="0.3">
      <c r="A249" s="23">
        <f t="shared" si="3"/>
        <v>239</v>
      </c>
      <c r="B249" s="24">
        <v>191</v>
      </c>
      <c r="C249" s="55" t="s">
        <v>414</v>
      </c>
      <c r="D249" s="56" t="s">
        <v>413</v>
      </c>
      <c r="E249" s="56" t="s">
        <v>482</v>
      </c>
      <c r="F249" s="27">
        <v>51183.08</v>
      </c>
      <c r="G249" s="28"/>
      <c r="H249" s="28">
        <v>51183.08</v>
      </c>
      <c r="I249" s="29">
        <v>1350.12</v>
      </c>
      <c r="J249" s="29">
        <v>1468.95</v>
      </c>
      <c r="K249" s="30">
        <v>1555.97</v>
      </c>
      <c r="L249" s="31">
        <v>0</v>
      </c>
      <c r="M249" s="29">
        <v>0</v>
      </c>
      <c r="N249" s="28">
        <v>1818.45</v>
      </c>
      <c r="O249" s="32">
        <v>0</v>
      </c>
      <c r="P249" s="36">
        <v>6193.49</v>
      </c>
      <c r="Q249" s="36">
        <v>44989.590000000004</v>
      </c>
    </row>
    <row r="250" spans="1:17" ht="189" customHeight="1" thickBot="1" x14ac:dyDescent="0.3">
      <c r="A250" s="23">
        <f t="shared" si="3"/>
        <v>240</v>
      </c>
      <c r="B250" s="37">
        <v>192</v>
      </c>
      <c r="C250" s="57" t="s">
        <v>415</v>
      </c>
      <c r="D250" s="58" t="s">
        <v>413</v>
      </c>
      <c r="E250" s="58" t="s">
        <v>482</v>
      </c>
      <c r="F250" s="40">
        <v>51183.08</v>
      </c>
      <c r="G250" s="28"/>
      <c r="H250" s="28">
        <v>51183.08</v>
      </c>
      <c r="I250" s="29">
        <v>0</v>
      </c>
      <c r="J250" s="29">
        <v>1468.95</v>
      </c>
      <c r="K250" s="42">
        <v>1555.97</v>
      </c>
      <c r="L250" s="30">
        <v>0</v>
      </c>
      <c r="M250" s="32">
        <v>0</v>
      </c>
      <c r="N250" s="41">
        <v>2020.97</v>
      </c>
      <c r="O250" s="32">
        <v>709.56</v>
      </c>
      <c r="P250" s="36">
        <v>5755.45</v>
      </c>
      <c r="Q250" s="36">
        <v>45427.630000000005</v>
      </c>
    </row>
    <row r="251" spans="1:17" ht="189" customHeight="1" thickBot="1" x14ac:dyDescent="0.3">
      <c r="A251" s="23">
        <f t="shared" si="3"/>
        <v>241</v>
      </c>
      <c r="B251" s="24">
        <v>196</v>
      </c>
      <c r="C251" s="55" t="s">
        <v>416</v>
      </c>
      <c r="D251" s="56" t="s">
        <v>126</v>
      </c>
      <c r="E251" s="56" t="s">
        <v>483</v>
      </c>
      <c r="F251" s="27">
        <v>86617.5</v>
      </c>
      <c r="G251" s="28"/>
      <c r="H251" s="28">
        <v>86617.5</v>
      </c>
      <c r="I251" s="29">
        <v>0</v>
      </c>
      <c r="J251" s="29">
        <v>2485.92</v>
      </c>
      <c r="K251" s="30">
        <v>2633.17</v>
      </c>
      <c r="L251" s="31">
        <v>0</v>
      </c>
      <c r="M251" s="29">
        <v>0</v>
      </c>
      <c r="N251" s="28">
        <v>8957.5400000000009</v>
      </c>
      <c r="O251" s="32">
        <v>2141.92</v>
      </c>
      <c r="P251" s="36">
        <v>16218.550000000001</v>
      </c>
      <c r="Q251" s="36">
        <v>70398.95</v>
      </c>
    </row>
    <row r="252" spans="1:17" ht="189" customHeight="1" thickBot="1" x14ac:dyDescent="0.3">
      <c r="A252" s="23">
        <f t="shared" si="3"/>
        <v>242</v>
      </c>
      <c r="B252" s="24">
        <v>197</v>
      </c>
      <c r="C252" s="55" t="s">
        <v>127</v>
      </c>
      <c r="D252" s="56" t="s">
        <v>128</v>
      </c>
      <c r="E252" s="56" t="s">
        <v>483</v>
      </c>
      <c r="F252" s="27">
        <v>83008.44</v>
      </c>
      <c r="G252" s="28"/>
      <c r="H252" s="28">
        <v>83008.44</v>
      </c>
      <c r="I252" s="29">
        <v>0</v>
      </c>
      <c r="J252" s="29">
        <v>2382.34</v>
      </c>
      <c r="K252" s="30">
        <v>2523.46</v>
      </c>
      <c r="L252" s="31">
        <v>0</v>
      </c>
      <c r="M252" s="29">
        <v>0</v>
      </c>
      <c r="N252" s="28">
        <v>8108.6</v>
      </c>
      <c r="O252" s="32">
        <v>4200</v>
      </c>
      <c r="P252" s="36">
        <v>17214.400000000001</v>
      </c>
      <c r="Q252" s="36">
        <v>65794.040000000008</v>
      </c>
    </row>
    <row r="253" spans="1:17" ht="189" customHeight="1" thickBot="1" x14ac:dyDescent="0.3">
      <c r="A253" s="23">
        <f t="shared" si="3"/>
        <v>243</v>
      </c>
      <c r="B253" s="24">
        <v>546</v>
      </c>
      <c r="C253" s="55" t="s">
        <v>417</v>
      </c>
      <c r="D253" s="56" t="s">
        <v>60</v>
      </c>
      <c r="E253" s="56" t="s">
        <v>483</v>
      </c>
      <c r="F253" s="27">
        <v>51183.08</v>
      </c>
      <c r="G253" s="28"/>
      <c r="H253" s="28">
        <v>51183.08</v>
      </c>
      <c r="I253" s="29">
        <v>0</v>
      </c>
      <c r="J253" s="29">
        <v>1468.95</v>
      </c>
      <c r="K253" s="30">
        <v>1555.97</v>
      </c>
      <c r="L253" s="31">
        <v>0</v>
      </c>
      <c r="M253" s="29">
        <v>0</v>
      </c>
      <c r="N253" s="28">
        <v>2020.97</v>
      </c>
      <c r="O253" s="32">
        <v>0</v>
      </c>
      <c r="P253" s="36">
        <v>5045.8900000000003</v>
      </c>
      <c r="Q253" s="36">
        <v>46137.19</v>
      </c>
    </row>
    <row r="254" spans="1:17" ht="189" customHeight="1" thickBot="1" x14ac:dyDescent="0.3">
      <c r="A254" s="23">
        <f t="shared" si="3"/>
        <v>244</v>
      </c>
      <c r="B254" s="24">
        <v>248</v>
      </c>
      <c r="C254" s="55" t="s">
        <v>150</v>
      </c>
      <c r="D254" s="56" t="s">
        <v>143</v>
      </c>
      <c r="E254" s="56" t="s">
        <v>484</v>
      </c>
      <c r="F254" s="27">
        <v>196857.95</v>
      </c>
      <c r="G254" s="28"/>
      <c r="H254" s="28">
        <v>196857.94999999998</v>
      </c>
      <c r="I254" s="29">
        <v>0</v>
      </c>
      <c r="J254" s="29">
        <v>5649.82</v>
      </c>
      <c r="K254" s="42">
        <v>4943.8</v>
      </c>
      <c r="L254" s="31">
        <v>0</v>
      </c>
      <c r="M254" s="29">
        <v>0</v>
      </c>
      <c r="N254" s="28">
        <v>35149.019999999997</v>
      </c>
      <c r="O254" s="32">
        <v>10000</v>
      </c>
      <c r="P254" s="36">
        <v>55742.64</v>
      </c>
      <c r="Q254" s="36">
        <v>141115.31</v>
      </c>
    </row>
    <row r="255" spans="1:17" ht="189" customHeight="1" thickBot="1" x14ac:dyDescent="0.3">
      <c r="A255" s="23">
        <f t="shared" si="3"/>
        <v>245</v>
      </c>
      <c r="B255" s="24">
        <v>249</v>
      </c>
      <c r="C255" s="55" t="s">
        <v>418</v>
      </c>
      <c r="D255" s="56" t="s">
        <v>268</v>
      </c>
      <c r="E255" s="56" t="s">
        <v>484</v>
      </c>
      <c r="F255" s="27">
        <v>157095.41</v>
      </c>
      <c r="G255" s="28"/>
      <c r="H255" s="28">
        <v>157095.41</v>
      </c>
      <c r="I255" s="29">
        <v>0</v>
      </c>
      <c r="J255" s="29">
        <v>4508.6400000000003</v>
      </c>
      <c r="K255" s="42">
        <v>4775.7</v>
      </c>
      <c r="L255" s="31">
        <v>0</v>
      </c>
      <c r="M255" s="29">
        <v>0</v>
      </c>
      <c r="N255" s="28">
        <v>25535.7</v>
      </c>
      <c r="O255" s="32">
        <v>0</v>
      </c>
      <c r="P255" s="36">
        <v>34820.04</v>
      </c>
      <c r="Q255" s="36">
        <v>122275.37</v>
      </c>
    </row>
    <row r="256" spans="1:17" ht="189" customHeight="1" thickBot="1" x14ac:dyDescent="0.3">
      <c r="A256" s="23">
        <f t="shared" si="3"/>
        <v>246</v>
      </c>
      <c r="B256" s="24">
        <v>349</v>
      </c>
      <c r="C256" s="55" t="s">
        <v>419</v>
      </c>
      <c r="D256" s="56" t="s">
        <v>29</v>
      </c>
      <c r="E256" s="56" t="s">
        <v>484</v>
      </c>
      <c r="F256" s="27">
        <v>75462.22</v>
      </c>
      <c r="G256" s="28"/>
      <c r="H256" s="28">
        <v>75462.22</v>
      </c>
      <c r="I256" s="29">
        <v>0</v>
      </c>
      <c r="J256" s="29">
        <v>2165.77</v>
      </c>
      <c r="K256" s="30">
        <v>2294.0500000000002</v>
      </c>
      <c r="L256" s="31">
        <v>0</v>
      </c>
      <c r="M256" s="29">
        <v>0</v>
      </c>
      <c r="N256" s="28">
        <v>6396.32</v>
      </c>
      <c r="O256" s="32">
        <v>0</v>
      </c>
      <c r="P256" s="36">
        <v>10856.14</v>
      </c>
      <c r="Q256" s="36">
        <v>64606.080000000002</v>
      </c>
    </row>
    <row r="257" spans="1:17" ht="189" customHeight="1" thickBot="1" x14ac:dyDescent="0.3">
      <c r="A257" s="23">
        <f t="shared" si="3"/>
        <v>247</v>
      </c>
      <c r="B257" s="24">
        <v>387</v>
      </c>
      <c r="C257" s="55" t="s">
        <v>420</v>
      </c>
      <c r="D257" s="56" t="s">
        <v>283</v>
      </c>
      <c r="E257" s="56" t="s">
        <v>176</v>
      </c>
      <c r="F257" s="27">
        <v>144690.6</v>
      </c>
      <c r="G257" s="28"/>
      <c r="H257" s="28">
        <v>144690.6</v>
      </c>
      <c r="I257" s="29">
        <v>0</v>
      </c>
      <c r="J257" s="29">
        <v>4152.62</v>
      </c>
      <c r="K257" s="30">
        <v>4398.59</v>
      </c>
      <c r="L257" s="31">
        <v>0</v>
      </c>
      <c r="M257" s="29">
        <v>0</v>
      </c>
      <c r="N257" s="28">
        <v>22617.78</v>
      </c>
      <c r="O257" s="32">
        <v>10000</v>
      </c>
      <c r="P257" s="36">
        <v>41168.990000000005</v>
      </c>
      <c r="Q257" s="36">
        <v>103521.61</v>
      </c>
    </row>
    <row r="258" spans="1:17" ht="189" customHeight="1" thickBot="1" x14ac:dyDescent="0.3">
      <c r="A258" s="23">
        <f t="shared" si="3"/>
        <v>248</v>
      </c>
      <c r="B258" s="24">
        <v>321</v>
      </c>
      <c r="C258" s="55" t="s">
        <v>421</v>
      </c>
      <c r="D258" s="56" t="s">
        <v>284</v>
      </c>
      <c r="E258" s="56" t="s">
        <v>176</v>
      </c>
      <c r="F258" s="27">
        <v>110000</v>
      </c>
      <c r="G258" s="28"/>
      <c r="H258" s="28">
        <v>110000.00000000001</v>
      </c>
      <c r="I258" s="29">
        <v>0</v>
      </c>
      <c r="J258" s="29">
        <v>3157</v>
      </c>
      <c r="K258" s="30">
        <v>3344</v>
      </c>
      <c r="L258" s="29">
        <v>0</v>
      </c>
      <c r="M258" s="29">
        <v>0</v>
      </c>
      <c r="N258" s="28">
        <v>14457.69</v>
      </c>
      <c r="O258" s="32">
        <v>5000</v>
      </c>
      <c r="P258" s="36">
        <v>25958.690000000002</v>
      </c>
      <c r="Q258" s="36">
        <v>84041.310000000012</v>
      </c>
    </row>
    <row r="259" spans="1:17" ht="189" customHeight="1" thickBot="1" x14ac:dyDescent="0.3">
      <c r="A259" s="23">
        <f t="shared" si="3"/>
        <v>249</v>
      </c>
      <c r="B259" s="24">
        <v>204</v>
      </c>
      <c r="C259" s="55" t="s">
        <v>422</v>
      </c>
      <c r="D259" s="56" t="s">
        <v>96</v>
      </c>
      <c r="E259" s="56" t="s">
        <v>176</v>
      </c>
      <c r="F259" s="27">
        <v>83008.44</v>
      </c>
      <c r="G259" s="28"/>
      <c r="H259" s="28">
        <v>83008.44</v>
      </c>
      <c r="I259" s="29">
        <v>0</v>
      </c>
      <c r="J259" s="29">
        <v>2382.34</v>
      </c>
      <c r="K259" s="42">
        <v>2523.46</v>
      </c>
      <c r="L259" s="31">
        <v>0</v>
      </c>
      <c r="M259" s="29">
        <v>0</v>
      </c>
      <c r="N259" s="28">
        <v>8108.6</v>
      </c>
      <c r="O259" s="32">
        <v>0</v>
      </c>
      <c r="P259" s="36">
        <v>13014.400000000001</v>
      </c>
      <c r="Q259" s="36">
        <v>69994.040000000008</v>
      </c>
    </row>
    <row r="260" spans="1:17" ht="189" customHeight="1" thickBot="1" x14ac:dyDescent="0.3">
      <c r="A260" s="23">
        <f t="shared" si="3"/>
        <v>250</v>
      </c>
      <c r="B260" s="24">
        <v>374</v>
      </c>
      <c r="C260" s="55" t="s">
        <v>423</v>
      </c>
      <c r="D260" s="56" t="s">
        <v>23</v>
      </c>
      <c r="E260" s="56" t="s">
        <v>176</v>
      </c>
      <c r="F260" s="27">
        <v>75462.22</v>
      </c>
      <c r="G260" s="28"/>
      <c r="H260" s="28">
        <v>75462.22</v>
      </c>
      <c r="I260" s="29">
        <v>0</v>
      </c>
      <c r="J260" s="29">
        <v>2165.77</v>
      </c>
      <c r="K260" s="30">
        <v>2294.0500000000002</v>
      </c>
      <c r="L260" s="31">
        <v>0</v>
      </c>
      <c r="M260" s="29">
        <v>0</v>
      </c>
      <c r="N260" s="28">
        <v>6396.32</v>
      </c>
      <c r="O260" s="32">
        <v>709.56</v>
      </c>
      <c r="P260" s="36">
        <v>11565.7</v>
      </c>
      <c r="Q260" s="36">
        <v>63896.520000000004</v>
      </c>
    </row>
    <row r="261" spans="1:17" ht="189" customHeight="1" thickBot="1" x14ac:dyDescent="0.3">
      <c r="A261" s="23">
        <f t="shared" si="3"/>
        <v>251</v>
      </c>
      <c r="B261" s="24">
        <v>264</v>
      </c>
      <c r="C261" s="55" t="s">
        <v>166</v>
      </c>
      <c r="D261" s="56" t="s">
        <v>282</v>
      </c>
      <c r="E261" s="56" t="s">
        <v>165</v>
      </c>
      <c r="F261" s="27">
        <v>144690.6</v>
      </c>
      <c r="G261" s="28"/>
      <c r="H261" s="28">
        <v>144690.6</v>
      </c>
      <c r="I261" s="29">
        <v>0</v>
      </c>
      <c r="J261" s="29">
        <v>4152.62</v>
      </c>
      <c r="K261" s="30">
        <v>4398.59</v>
      </c>
      <c r="L261" s="31">
        <v>0</v>
      </c>
      <c r="M261" s="29">
        <v>0</v>
      </c>
      <c r="N261" s="28">
        <v>22617.78</v>
      </c>
      <c r="O261" s="32">
        <v>10000</v>
      </c>
      <c r="P261" s="36">
        <v>41168.990000000005</v>
      </c>
      <c r="Q261" s="36">
        <v>103521.61</v>
      </c>
    </row>
    <row r="262" spans="1:17" ht="189" customHeight="1" thickBot="1" x14ac:dyDescent="0.3">
      <c r="A262" s="23">
        <f t="shared" si="3"/>
        <v>252</v>
      </c>
      <c r="B262" s="24">
        <v>265</v>
      </c>
      <c r="C262" s="55" t="s">
        <v>167</v>
      </c>
      <c r="D262" s="56" t="s">
        <v>23</v>
      </c>
      <c r="E262" s="56" t="s">
        <v>165</v>
      </c>
      <c r="F262" s="27">
        <v>75462.22</v>
      </c>
      <c r="G262" s="28"/>
      <c r="H262" s="28">
        <v>75462.22</v>
      </c>
      <c r="I262" s="29">
        <v>1350.12</v>
      </c>
      <c r="J262" s="29">
        <v>2165.77</v>
      </c>
      <c r="K262" s="42">
        <v>2294.0500000000002</v>
      </c>
      <c r="L262" s="31">
        <v>0</v>
      </c>
      <c r="M262" s="29">
        <v>0</v>
      </c>
      <c r="N262" s="28">
        <v>6126.3</v>
      </c>
      <c r="O262" s="32">
        <v>2263.87</v>
      </c>
      <c r="P262" s="36">
        <v>14200.11</v>
      </c>
      <c r="Q262" s="36">
        <v>61262.11</v>
      </c>
    </row>
    <row r="263" spans="1:17" ht="189" customHeight="1" thickBot="1" x14ac:dyDescent="0.3">
      <c r="A263" s="23">
        <f t="shared" si="3"/>
        <v>253</v>
      </c>
      <c r="B263" s="24">
        <v>266</v>
      </c>
      <c r="C263" s="55" t="s">
        <v>168</v>
      </c>
      <c r="D263" s="56" t="s">
        <v>23</v>
      </c>
      <c r="E263" s="56" t="s">
        <v>165</v>
      </c>
      <c r="F263" s="27">
        <v>75462.22</v>
      </c>
      <c r="G263" s="28"/>
      <c r="H263" s="28">
        <v>75462.22</v>
      </c>
      <c r="I263" s="29">
        <v>0</v>
      </c>
      <c r="J263" s="29">
        <v>2165.77</v>
      </c>
      <c r="K263" s="42">
        <v>2294.0500000000002</v>
      </c>
      <c r="L263" s="31">
        <v>0</v>
      </c>
      <c r="M263" s="29">
        <v>0</v>
      </c>
      <c r="N263" s="28">
        <v>6396.32</v>
      </c>
      <c r="O263" s="32">
        <v>5000</v>
      </c>
      <c r="P263" s="36">
        <v>15856.14</v>
      </c>
      <c r="Q263" s="36">
        <v>59606.080000000002</v>
      </c>
    </row>
    <row r="264" spans="1:17" ht="189" customHeight="1" thickBot="1" x14ac:dyDescent="0.3">
      <c r="A264" s="23">
        <f t="shared" si="3"/>
        <v>254</v>
      </c>
      <c r="B264" s="24">
        <v>267</v>
      </c>
      <c r="C264" s="55" t="s">
        <v>169</v>
      </c>
      <c r="D264" s="56" t="s">
        <v>58</v>
      </c>
      <c r="E264" s="56" t="s">
        <v>165</v>
      </c>
      <c r="F264" s="27">
        <v>52823.57</v>
      </c>
      <c r="G264" s="28"/>
      <c r="H264" s="28">
        <v>52823.57</v>
      </c>
      <c r="I264" s="29">
        <v>1350.12</v>
      </c>
      <c r="J264" s="29">
        <v>1516.04</v>
      </c>
      <c r="K264" s="30">
        <v>1605.84</v>
      </c>
      <c r="L264" s="31">
        <v>0</v>
      </c>
      <c r="M264" s="29">
        <v>0</v>
      </c>
      <c r="N264" s="28">
        <v>2049.98</v>
      </c>
      <c r="O264" s="32">
        <v>0</v>
      </c>
      <c r="P264" s="36">
        <v>6521.98</v>
      </c>
      <c r="Q264" s="36">
        <v>46301.59</v>
      </c>
    </row>
    <row r="265" spans="1:17" ht="189" customHeight="1" thickBot="1" x14ac:dyDescent="0.3">
      <c r="A265" s="23">
        <f t="shared" si="3"/>
        <v>255</v>
      </c>
      <c r="B265" s="24">
        <v>300</v>
      </c>
      <c r="C265" s="55" t="s">
        <v>424</v>
      </c>
      <c r="D265" s="56" t="s">
        <v>60</v>
      </c>
      <c r="E265" s="56" t="s">
        <v>165</v>
      </c>
      <c r="F265" s="27">
        <v>51183.08</v>
      </c>
      <c r="G265" s="28"/>
      <c r="H265" s="28">
        <v>51183.08</v>
      </c>
      <c r="I265" s="29">
        <v>0</v>
      </c>
      <c r="J265" s="29">
        <v>1468.95</v>
      </c>
      <c r="K265" s="30">
        <v>1555.97</v>
      </c>
      <c r="L265" s="31">
        <v>0</v>
      </c>
      <c r="M265" s="29">
        <v>0</v>
      </c>
      <c r="N265" s="28">
        <v>2020.97</v>
      </c>
      <c r="O265" s="32">
        <v>716.18</v>
      </c>
      <c r="P265" s="36">
        <v>5762.0700000000006</v>
      </c>
      <c r="Q265" s="36">
        <v>45421.01</v>
      </c>
    </row>
    <row r="266" spans="1:17" ht="189" customHeight="1" thickBot="1" x14ac:dyDescent="0.3">
      <c r="A266" s="23">
        <f t="shared" si="3"/>
        <v>256</v>
      </c>
      <c r="B266" s="37">
        <v>530</v>
      </c>
      <c r="C266" s="55" t="s">
        <v>285</v>
      </c>
      <c r="D266" s="56" t="s">
        <v>283</v>
      </c>
      <c r="E266" s="56" t="s">
        <v>286</v>
      </c>
      <c r="F266" s="50">
        <v>117130.48</v>
      </c>
      <c r="G266" s="28"/>
      <c r="H266" s="28">
        <v>117130.48</v>
      </c>
      <c r="I266" s="29">
        <v>0</v>
      </c>
      <c r="J266" s="29">
        <v>3361.64</v>
      </c>
      <c r="K266" s="30">
        <v>3560.77</v>
      </c>
      <c r="L266" s="30">
        <v>0</v>
      </c>
      <c r="M266" s="29">
        <v>0</v>
      </c>
      <c r="N266" s="28">
        <v>16134.95</v>
      </c>
      <c r="O266" s="32">
        <v>15000</v>
      </c>
      <c r="P266" s="36">
        <v>38057.360000000001</v>
      </c>
      <c r="Q266" s="36">
        <v>79073.119999999995</v>
      </c>
    </row>
    <row r="267" spans="1:17" ht="189" customHeight="1" thickBot="1" x14ac:dyDescent="0.3">
      <c r="A267" s="23">
        <f t="shared" si="3"/>
        <v>257</v>
      </c>
      <c r="B267" s="24">
        <v>287</v>
      </c>
      <c r="C267" s="55" t="s">
        <v>179</v>
      </c>
      <c r="D267" s="56" t="s">
        <v>96</v>
      </c>
      <c r="E267" s="56" t="s">
        <v>178</v>
      </c>
      <c r="F267" s="27">
        <v>83008.44</v>
      </c>
      <c r="G267" s="28"/>
      <c r="H267" s="28">
        <v>83008.44</v>
      </c>
      <c r="I267" s="29">
        <v>0</v>
      </c>
      <c r="J267" s="29">
        <v>2382.34</v>
      </c>
      <c r="K267" s="42">
        <v>2523.46</v>
      </c>
      <c r="L267" s="31">
        <v>0</v>
      </c>
      <c r="M267" s="29">
        <v>0</v>
      </c>
      <c r="N267" s="28">
        <v>8108.6</v>
      </c>
      <c r="O267" s="32">
        <v>2500</v>
      </c>
      <c r="P267" s="36">
        <v>15514.400000000001</v>
      </c>
      <c r="Q267" s="36">
        <v>67494.040000000008</v>
      </c>
    </row>
    <row r="268" spans="1:17" ht="189" customHeight="1" thickBot="1" x14ac:dyDescent="0.3">
      <c r="A268" s="23">
        <f t="shared" si="3"/>
        <v>258</v>
      </c>
      <c r="B268" s="24">
        <v>288</v>
      </c>
      <c r="C268" s="55" t="s">
        <v>425</v>
      </c>
      <c r="D268" s="56" t="s">
        <v>273</v>
      </c>
      <c r="E268" s="56" t="s">
        <v>178</v>
      </c>
      <c r="F268" s="27">
        <v>67916</v>
      </c>
      <c r="G268" s="28"/>
      <c r="H268" s="28">
        <v>67916</v>
      </c>
      <c r="I268" s="29">
        <v>1350.12</v>
      </c>
      <c r="J268" s="29">
        <v>1949.19</v>
      </c>
      <c r="K268" s="42">
        <v>2064.65</v>
      </c>
      <c r="L268" s="31">
        <v>0</v>
      </c>
      <c r="M268" s="29">
        <v>0</v>
      </c>
      <c r="N268" s="28">
        <v>4706.25</v>
      </c>
      <c r="O268" s="32">
        <v>6419.12</v>
      </c>
      <c r="P268" s="36">
        <v>16489.330000000002</v>
      </c>
      <c r="Q268" s="36">
        <v>51426.67</v>
      </c>
    </row>
    <row r="269" spans="1:17" ht="189" customHeight="1" thickBot="1" x14ac:dyDescent="0.3">
      <c r="A269" s="23">
        <f t="shared" ref="A269:A332" si="4">1+A268</f>
        <v>259</v>
      </c>
      <c r="B269" s="24">
        <v>289</v>
      </c>
      <c r="C269" s="55" t="s">
        <v>253</v>
      </c>
      <c r="D269" s="56" t="s">
        <v>60</v>
      </c>
      <c r="E269" s="56" t="s">
        <v>178</v>
      </c>
      <c r="F269" s="27">
        <v>51183.08</v>
      </c>
      <c r="G269" s="28"/>
      <c r="H269" s="28">
        <v>51183.08</v>
      </c>
      <c r="I269" s="29">
        <v>0</v>
      </c>
      <c r="J269" s="29">
        <v>1468.95</v>
      </c>
      <c r="K269" s="30">
        <v>1555.97</v>
      </c>
      <c r="L269" s="31">
        <v>0</v>
      </c>
      <c r="M269" s="29">
        <v>0</v>
      </c>
      <c r="N269" s="28">
        <v>2020.97</v>
      </c>
      <c r="O269" s="32">
        <v>0</v>
      </c>
      <c r="P269" s="36">
        <v>5045.8900000000003</v>
      </c>
      <c r="Q269" s="36">
        <v>46137.19</v>
      </c>
    </row>
    <row r="270" spans="1:17" ht="189" customHeight="1" thickBot="1" x14ac:dyDescent="0.3">
      <c r="A270" s="23">
        <f t="shared" si="4"/>
        <v>260</v>
      </c>
      <c r="B270" s="24">
        <v>516</v>
      </c>
      <c r="C270" s="55" t="s">
        <v>426</v>
      </c>
      <c r="D270" s="56" t="s">
        <v>60</v>
      </c>
      <c r="E270" s="56" t="s">
        <v>178</v>
      </c>
      <c r="F270" s="27">
        <v>51183.08</v>
      </c>
      <c r="G270" s="28"/>
      <c r="H270" s="28">
        <v>51183.08</v>
      </c>
      <c r="I270" s="29">
        <v>0</v>
      </c>
      <c r="J270" s="29">
        <v>1468.95</v>
      </c>
      <c r="K270" s="30">
        <v>1555.97</v>
      </c>
      <c r="L270" s="31">
        <v>0</v>
      </c>
      <c r="M270" s="29">
        <v>0</v>
      </c>
      <c r="N270" s="28">
        <v>2020.97</v>
      </c>
      <c r="O270" s="32">
        <v>0</v>
      </c>
      <c r="P270" s="36">
        <v>5045.8900000000003</v>
      </c>
      <c r="Q270" s="36">
        <v>46137.19</v>
      </c>
    </row>
    <row r="271" spans="1:17" ht="189" customHeight="1" thickBot="1" x14ac:dyDescent="0.3">
      <c r="A271" s="23">
        <f t="shared" si="4"/>
        <v>261</v>
      </c>
      <c r="B271" s="24">
        <v>291</v>
      </c>
      <c r="C271" s="55" t="s">
        <v>427</v>
      </c>
      <c r="D271" s="56" t="s">
        <v>60</v>
      </c>
      <c r="E271" s="56" t="s">
        <v>178</v>
      </c>
      <c r="F271" s="27">
        <v>51183.08</v>
      </c>
      <c r="G271" s="28"/>
      <c r="H271" s="28">
        <v>51183.08</v>
      </c>
      <c r="I271" s="29">
        <v>1350.12</v>
      </c>
      <c r="J271" s="29">
        <v>1468.95</v>
      </c>
      <c r="K271" s="30">
        <v>1555.97</v>
      </c>
      <c r="L271" s="31">
        <v>0</v>
      </c>
      <c r="M271" s="29">
        <v>0</v>
      </c>
      <c r="N271" s="28">
        <v>1818.45</v>
      </c>
      <c r="O271" s="32">
        <v>0</v>
      </c>
      <c r="P271" s="36">
        <v>6193.49</v>
      </c>
      <c r="Q271" s="36">
        <v>44989.590000000004</v>
      </c>
    </row>
    <row r="272" spans="1:17" ht="189" customHeight="1" thickBot="1" x14ac:dyDescent="0.3">
      <c r="A272" s="23">
        <f t="shared" si="4"/>
        <v>262</v>
      </c>
      <c r="B272" s="24">
        <v>292</v>
      </c>
      <c r="C272" s="55" t="s">
        <v>180</v>
      </c>
      <c r="D272" s="56" t="s">
        <v>104</v>
      </c>
      <c r="E272" s="56" t="s">
        <v>178</v>
      </c>
      <c r="F272" s="27">
        <v>42652.56</v>
      </c>
      <c r="G272" s="28"/>
      <c r="H272" s="28">
        <v>42652.56</v>
      </c>
      <c r="I272" s="29">
        <v>0</v>
      </c>
      <c r="J272" s="29">
        <v>1224.1300000000001</v>
      </c>
      <c r="K272" s="42">
        <v>1296.6400000000001</v>
      </c>
      <c r="L272" s="31">
        <v>0</v>
      </c>
      <c r="M272" s="29">
        <v>0</v>
      </c>
      <c r="N272" s="28">
        <v>817.02</v>
      </c>
      <c r="O272" s="32">
        <v>0</v>
      </c>
      <c r="P272" s="36">
        <v>3337.79</v>
      </c>
      <c r="Q272" s="36">
        <v>39314.769999999997</v>
      </c>
    </row>
    <row r="273" spans="1:17" ht="189" customHeight="1" thickBot="1" x14ac:dyDescent="0.3">
      <c r="A273" s="23">
        <f t="shared" si="4"/>
        <v>263</v>
      </c>
      <c r="B273" s="24">
        <v>293</v>
      </c>
      <c r="C273" s="55" t="s">
        <v>181</v>
      </c>
      <c r="D273" s="56" t="s">
        <v>39</v>
      </c>
      <c r="E273" s="56" t="s">
        <v>178</v>
      </c>
      <c r="F273" s="27">
        <v>42652.56</v>
      </c>
      <c r="G273" s="28"/>
      <c r="H273" s="28">
        <v>42652.56</v>
      </c>
      <c r="I273" s="29">
        <v>0</v>
      </c>
      <c r="J273" s="29">
        <v>1224.1300000000001</v>
      </c>
      <c r="K273" s="42">
        <v>1296.6400000000001</v>
      </c>
      <c r="L273" s="31">
        <v>0</v>
      </c>
      <c r="M273" s="29">
        <v>0</v>
      </c>
      <c r="N273" s="28">
        <v>817.02</v>
      </c>
      <c r="O273" s="32">
        <v>0</v>
      </c>
      <c r="P273" s="36">
        <v>3337.79</v>
      </c>
      <c r="Q273" s="36">
        <v>39314.769999999997</v>
      </c>
    </row>
    <row r="274" spans="1:17" ht="189" customHeight="1" thickBot="1" x14ac:dyDescent="0.3">
      <c r="A274" s="23">
        <f t="shared" si="4"/>
        <v>264</v>
      </c>
      <c r="B274" s="24">
        <v>278</v>
      </c>
      <c r="C274" s="55" t="s">
        <v>175</v>
      </c>
      <c r="D274" s="56" t="s">
        <v>283</v>
      </c>
      <c r="E274" s="56" t="s">
        <v>174</v>
      </c>
      <c r="F274" s="27">
        <v>144690.6</v>
      </c>
      <c r="G274" s="28"/>
      <c r="H274" s="28">
        <v>144690.6</v>
      </c>
      <c r="I274" s="29">
        <v>0</v>
      </c>
      <c r="J274" s="29">
        <v>4152.62</v>
      </c>
      <c r="K274" s="30">
        <v>4398.59</v>
      </c>
      <c r="L274" s="31">
        <v>0</v>
      </c>
      <c r="M274" s="29">
        <v>0</v>
      </c>
      <c r="N274" s="28">
        <v>22617.78</v>
      </c>
      <c r="O274" s="32">
        <v>5000</v>
      </c>
      <c r="P274" s="36">
        <v>36168.99</v>
      </c>
      <c r="Q274" s="36">
        <v>108521.61000000002</v>
      </c>
    </row>
    <row r="275" spans="1:17" ht="189" customHeight="1" thickBot="1" x14ac:dyDescent="0.3">
      <c r="A275" s="23">
        <f t="shared" si="4"/>
        <v>265</v>
      </c>
      <c r="B275" s="24">
        <v>172</v>
      </c>
      <c r="C275" s="55" t="s">
        <v>428</v>
      </c>
      <c r="D275" s="56" t="s">
        <v>96</v>
      </c>
      <c r="E275" s="56" t="s">
        <v>174</v>
      </c>
      <c r="F275" s="27">
        <v>108271.87</v>
      </c>
      <c r="G275" s="28"/>
      <c r="H275" s="28">
        <v>108271.87</v>
      </c>
      <c r="I275" s="29">
        <v>0</v>
      </c>
      <c r="J275" s="29">
        <v>3107.4</v>
      </c>
      <c r="K275" s="30">
        <v>3291.46</v>
      </c>
      <c r="L275" s="31">
        <v>0</v>
      </c>
      <c r="M275" s="29">
        <v>0</v>
      </c>
      <c r="N275" s="28">
        <v>14051.19</v>
      </c>
      <c r="O275" s="32">
        <v>2844.86</v>
      </c>
      <c r="P275" s="36">
        <v>23294.91</v>
      </c>
      <c r="Q275" s="36">
        <v>84976.959999999992</v>
      </c>
    </row>
    <row r="276" spans="1:17" ht="189" customHeight="1" thickBot="1" x14ac:dyDescent="0.3">
      <c r="A276" s="23">
        <f t="shared" si="4"/>
        <v>266</v>
      </c>
      <c r="B276" s="24">
        <v>280</v>
      </c>
      <c r="C276" s="55" t="s">
        <v>500</v>
      </c>
      <c r="D276" s="56" t="s">
        <v>273</v>
      </c>
      <c r="E276" s="56" t="s">
        <v>174</v>
      </c>
      <c r="F276" s="27">
        <v>67916</v>
      </c>
      <c r="G276" s="28"/>
      <c r="H276" s="28">
        <v>67916</v>
      </c>
      <c r="I276" s="29">
        <v>0</v>
      </c>
      <c r="J276" s="29">
        <v>1949.19</v>
      </c>
      <c r="K276" s="30">
        <v>2064.65</v>
      </c>
      <c r="L276" s="31">
        <v>0</v>
      </c>
      <c r="M276" s="29">
        <v>0</v>
      </c>
      <c r="N276" s="28">
        <v>4976.28</v>
      </c>
      <c r="O276" s="32">
        <v>2037.5</v>
      </c>
      <c r="P276" s="36">
        <v>11027.619999999999</v>
      </c>
      <c r="Q276" s="36">
        <v>56888.380000000005</v>
      </c>
    </row>
    <row r="277" spans="1:17" ht="189" customHeight="1" thickBot="1" x14ac:dyDescent="0.3">
      <c r="A277" s="23">
        <f t="shared" si="4"/>
        <v>267</v>
      </c>
      <c r="B277" s="24">
        <v>243</v>
      </c>
      <c r="C277" s="55" t="s">
        <v>146</v>
      </c>
      <c r="D277" s="56" t="s">
        <v>283</v>
      </c>
      <c r="E277" s="56" t="s">
        <v>164</v>
      </c>
      <c r="F277" s="27">
        <v>144690.6</v>
      </c>
      <c r="G277" s="28"/>
      <c r="H277" s="28">
        <v>144690.6</v>
      </c>
      <c r="I277" s="29">
        <v>0</v>
      </c>
      <c r="J277" s="29">
        <v>4152.62</v>
      </c>
      <c r="K277" s="30">
        <v>4398.59</v>
      </c>
      <c r="L277" s="31">
        <v>0</v>
      </c>
      <c r="M277" s="29">
        <v>0</v>
      </c>
      <c r="N277" s="28">
        <v>22617.78</v>
      </c>
      <c r="O277" s="32">
        <v>10000</v>
      </c>
      <c r="P277" s="36">
        <v>41168.990000000005</v>
      </c>
      <c r="Q277" s="36">
        <v>103521.61</v>
      </c>
    </row>
    <row r="278" spans="1:17" s="59" customFormat="1" ht="189" customHeight="1" thickBot="1" x14ac:dyDescent="0.3">
      <c r="A278" s="23">
        <f t="shared" si="4"/>
        <v>268</v>
      </c>
      <c r="B278" s="24">
        <v>390</v>
      </c>
      <c r="C278" s="55" t="s">
        <v>429</v>
      </c>
      <c r="D278" s="56" t="s">
        <v>149</v>
      </c>
      <c r="E278" s="56" t="s">
        <v>164</v>
      </c>
      <c r="F278" s="27">
        <v>67916</v>
      </c>
      <c r="G278" s="28"/>
      <c r="H278" s="28">
        <v>67916</v>
      </c>
      <c r="I278" s="29">
        <v>0</v>
      </c>
      <c r="J278" s="29">
        <v>1949.19</v>
      </c>
      <c r="K278" s="42">
        <v>2064.65</v>
      </c>
      <c r="L278" s="31">
        <v>0</v>
      </c>
      <c r="M278" s="29">
        <v>0</v>
      </c>
      <c r="N278" s="28">
        <v>4976.28</v>
      </c>
      <c r="O278" s="32">
        <v>3000</v>
      </c>
      <c r="P278" s="36">
        <v>11990.119999999999</v>
      </c>
      <c r="Q278" s="36">
        <v>55925.880000000005</v>
      </c>
    </row>
    <row r="279" spans="1:17" s="59" customFormat="1" ht="189" customHeight="1" thickBot="1" x14ac:dyDescent="0.3">
      <c r="A279" s="23">
        <f t="shared" si="4"/>
        <v>269</v>
      </c>
      <c r="B279" s="24">
        <v>261</v>
      </c>
      <c r="C279" s="55" t="s">
        <v>430</v>
      </c>
      <c r="D279" s="56" t="s">
        <v>273</v>
      </c>
      <c r="E279" s="56" t="s">
        <v>164</v>
      </c>
      <c r="F279" s="27">
        <v>67916</v>
      </c>
      <c r="G279" s="28"/>
      <c r="H279" s="28">
        <v>67916</v>
      </c>
      <c r="I279" s="29">
        <v>1350.12</v>
      </c>
      <c r="J279" s="29">
        <v>1949.19</v>
      </c>
      <c r="K279" s="42">
        <v>2064.65</v>
      </c>
      <c r="L279" s="31">
        <v>0</v>
      </c>
      <c r="M279" s="29">
        <v>0</v>
      </c>
      <c r="N279" s="28">
        <v>4706.25</v>
      </c>
      <c r="O279" s="32">
        <v>10000</v>
      </c>
      <c r="P279" s="36">
        <v>20070.21</v>
      </c>
      <c r="Q279" s="36">
        <v>47845.79</v>
      </c>
    </row>
    <row r="280" spans="1:17" s="59" customFormat="1" ht="189" customHeight="1" thickBot="1" x14ac:dyDescent="0.3">
      <c r="A280" s="23">
        <f t="shared" si="4"/>
        <v>270</v>
      </c>
      <c r="B280" s="24">
        <v>263</v>
      </c>
      <c r="C280" s="55" t="s">
        <v>431</v>
      </c>
      <c r="D280" s="56" t="s">
        <v>58</v>
      </c>
      <c r="E280" s="56" t="s">
        <v>164</v>
      </c>
      <c r="F280" s="27">
        <v>52823.57</v>
      </c>
      <c r="G280" s="28"/>
      <c r="H280" s="28">
        <v>52823.57</v>
      </c>
      <c r="I280" s="29">
        <v>1350.12</v>
      </c>
      <c r="J280" s="29">
        <v>1516.04</v>
      </c>
      <c r="K280" s="30">
        <v>1605.84</v>
      </c>
      <c r="L280" s="31">
        <v>0</v>
      </c>
      <c r="M280" s="29">
        <v>0</v>
      </c>
      <c r="N280" s="28">
        <v>2049.98</v>
      </c>
      <c r="O280" s="32">
        <v>1600</v>
      </c>
      <c r="P280" s="36">
        <v>8121.9800000000005</v>
      </c>
      <c r="Q280" s="36">
        <v>44701.59</v>
      </c>
    </row>
    <row r="281" spans="1:17" s="59" customFormat="1" ht="189" customHeight="1" thickBot="1" x14ac:dyDescent="0.3">
      <c r="A281" s="23">
        <f t="shared" si="4"/>
        <v>271</v>
      </c>
      <c r="B281" s="24">
        <v>285</v>
      </c>
      <c r="C281" s="55" t="s">
        <v>177</v>
      </c>
      <c r="D281" s="56" t="s">
        <v>283</v>
      </c>
      <c r="E281" s="56" t="s">
        <v>485</v>
      </c>
      <c r="F281" s="27">
        <v>144690.6</v>
      </c>
      <c r="G281" s="28"/>
      <c r="H281" s="28">
        <v>144690.6</v>
      </c>
      <c r="I281" s="29">
        <v>2700.24</v>
      </c>
      <c r="J281" s="29">
        <v>4152.62</v>
      </c>
      <c r="K281" s="30">
        <v>4398.59</v>
      </c>
      <c r="L281" s="31">
        <v>0</v>
      </c>
      <c r="M281" s="29">
        <v>0</v>
      </c>
      <c r="N281" s="28">
        <v>21942.720000000001</v>
      </c>
      <c r="O281" s="32">
        <v>0</v>
      </c>
      <c r="P281" s="36">
        <v>33194.17</v>
      </c>
      <c r="Q281" s="36">
        <v>111496.43000000001</v>
      </c>
    </row>
    <row r="282" spans="1:17" s="59" customFormat="1" ht="189" customHeight="1" thickBot="1" x14ac:dyDescent="0.3">
      <c r="A282" s="23">
        <f t="shared" si="4"/>
        <v>272</v>
      </c>
      <c r="B282" s="24">
        <v>228</v>
      </c>
      <c r="C282" s="55" t="s">
        <v>141</v>
      </c>
      <c r="D282" s="56" t="s">
        <v>273</v>
      </c>
      <c r="E282" s="56" t="s">
        <v>485</v>
      </c>
      <c r="F282" s="27">
        <v>67916</v>
      </c>
      <c r="G282" s="28"/>
      <c r="H282" s="28">
        <v>67916</v>
      </c>
      <c r="I282" s="29">
        <v>0</v>
      </c>
      <c r="J282" s="29">
        <v>1949.19</v>
      </c>
      <c r="K282" s="30">
        <v>2064.65</v>
      </c>
      <c r="L282" s="31">
        <v>0</v>
      </c>
      <c r="M282" s="29">
        <v>0</v>
      </c>
      <c r="N282" s="28">
        <v>4976.28</v>
      </c>
      <c r="O282" s="32">
        <v>5425.74</v>
      </c>
      <c r="P282" s="36">
        <v>14415.86</v>
      </c>
      <c r="Q282" s="36">
        <v>53500.14</v>
      </c>
    </row>
    <row r="283" spans="1:17" s="59" customFormat="1" ht="189" customHeight="1" thickBot="1" x14ac:dyDescent="0.3">
      <c r="A283" s="23">
        <f t="shared" si="4"/>
        <v>273</v>
      </c>
      <c r="B283" s="24">
        <v>369</v>
      </c>
      <c r="C283" s="55" t="s">
        <v>432</v>
      </c>
      <c r="D283" s="56" t="s">
        <v>39</v>
      </c>
      <c r="E283" s="56" t="s">
        <v>485</v>
      </c>
      <c r="F283" s="27">
        <v>42652.56</v>
      </c>
      <c r="G283" s="28"/>
      <c r="H283" s="28">
        <v>42652.56</v>
      </c>
      <c r="I283" s="29">
        <v>0</v>
      </c>
      <c r="J283" s="29">
        <v>1224.1300000000001</v>
      </c>
      <c r="K283" s="42">
        <v>1296.6400000000001</v>
      </c>
      <c r="L283" s="31">
        <v>0</v>
      </c>
      <c r="M283" s="29">
        <v>0</v>
      </c>
      <c r="N283" s="28">
        <v>817.02</v>
      </c>
      <c r="O283" s="32">
        <v>0</v>
      </c>
      <c r="P283" s="36">
        <v>3337.79</v>
      </c>
      <c r="Q283" s="36">
        <v>39314.769999999997</v>
      </c>
    </row>
    <row r="284" spans="1:17" s="59" customFormat="1" ht="189" customHeight="1" thickBot="1" x14ac:dyDescent="0.3">
      <c r="A284" s="23">
        <f t="shared" si="4"/>
        <v>274</v>
      </c>
      <c r="B284" s="24">
        <v>335</v>
      </c>
      <c r="C284" s="55" t="s">
        <v>201</v>
      </c>
      <c r="D284" s="56" t="s">
        <v>202</v>
      </c>
      <c r="E284" s="56" t="s">
        <v>200</v>
      </c>
      <c r="F284" s="27">
        <v>37534.25</v>
      </c>
      <c r="G284" s="28"/>
      <c r="H284" s="28">
        <v>37534.25</v>
      </c>
      <c r="I284" s="29">
        <v>0</v>
      </c>
      <c r="J284" s="29">
        <v>1077.23</v>
      </c>
      <c r="K284" s="42">
        <v>1141.04</v>
      </c>
      <c r="L284" s="31">
        <v>0</v>
      </c>
      <c r="M284" s="29">
        <v>0</v>
      </c>
      <c r="N284" s="28">
        <v>94.65</v>
      </c>
      <c r="O284" s="32">
        <v>2864.72</v>
      </c>
      <c r="P284" s="36">
        <v>5177.6399999999994</v>
      </c>
      <c r="Q284" s="36">
        <v>32356.61</v>
      </c>
    </row>
    <row r="285" spans="1:17" s="59" customFormat="1" ht="189" customHeight="1" thickBot="1" x14ac:dyDescent="0.3">
      <c r="A285" s="23">
        <f t="shared" si="4"/>
        <v>275</v>
      </c>
      <c r="B285" s="24">
        <v>340</v>
      </c>
      <c r="C285" s="55" t="s">
        <v>501</v>
      </c>
      <c r="D285" s="56" t="s">
        <v>203</v>
      </c>
      <c r="E285" s="56" t="s">
        <v>200</v>
      </c>
      <c r="F285" s="27">
        <v>25591.54</v>
      </c>
      <c r="G285" s="28"/>
      <c r="H285" s="28">
        <v>25591.54</v>
      </c>
      <c r="I285" s="29">
        <v>0</v>
      </c>
      <c r="J285" s="29">
        <v>734.48</v>
      </c>
      <c r="K285" s="30">
        <v>777.98</v>
      </c>
      <c r="L285" s="31">
        <v>0</v>
      </c>
      <c r="M285" s="29">
        <v>0</v>
      </c>
      <c r="N285" s="28">
        <v>0</v>
      </c>
      <c r="O285" s="32">
        <v>0</v>
      </c>
      <c r="P285" s="36">
        <v>1512.46</v>
      </c>
      <c r="Q285" s="36">
        <v>24079.08</v>
      </c>
    </row>
    <row r="286" spans="1:17" s="59" customFormat="1" ht="189" customHeight="1" thickBot="1" x14ac:dyDescent="0.3">
      <c r="A286" s="23">
        <f t="shared" si="4"/>
        <v>276</v>
      </c>
      <c r="B286" s="24">
        <v>372</v>
      </c>
      <c r="C286" s="55" t="s">
        <v>433</v>
      </c>
      <c r="D286" s="56" t="s">
        <v>283</v>
      </c>
      <c r="E286" s="56" t="s">
        <v>170</v>
      </c>
      <c r="F286" s="27">
        <v>144690.6</v>
      </c>
      <c r="G286" s="28"/>
      <c r="H286" s="28">
        <v>144690.6</v>
      </c>
      <c r="I286" s="29">
        <v>0</v>
      </c>
      <c r="J286" s="29">
        <v>4152.62</v>
      </c>
      <c r="K286" s="30">
        <v>4398.59</v>
      </c>
      <c r="L286" s="31">
        <v>0</v>
      </c>
      <c r="M286" s="29">
        <v>0</v>
      </c>
      <c r="N286" s="28">
        <v>22617.78</v>
      </c>
      <c r="O286" s="32">
        <v>5000</v>
      </c>
      <c r="P286" s="36">
        <v>36168.99</v>
      </c>
      <c r="Q286" s="36">
        <v>108521.61000000002</v>
      </c>
    </row>
    <row r="287" spans="1:17" s="59" customFormat="1" ht="189" customHeight="1" thickBot="1" x14ac:dyDescent="0.3">
      <c r="A287" s="23">
        <f t="shared" si="4"/>
        <v>277</v>
      </c>
      <c r="B287" s="24">
        <v>270</v>
      </c>
      <c r="C287" s="55" t="s">
        <v>171</v>
      </c>
      <c r="D287" s="56" t="s">
        <v>23</v>
      </c>
      <c r="E287" s="56" t="s">
        <v>170</v>
      </c>
      <c r="F287" s="27">
        <v>75462.22</v>
      </c>
      <c r="G287" s="28"/>
      <c r="H287" s="28">
        <v>75462.22</v>
      </c>
      <c r="I287" s="29">
        <v>0</v>
      </c>
      <c r="J287" s="29">
        <v>2165.77</v>
      </c>
      <c r="K287" s="30">
        <v>2294.0500000000002</v>
      </c>
      <c r="L287" s="31">
        <v>0</v>
      </c>
      <c r="M287" s="29">
        <v>0</v>
      </c>
      <c r="N287" s="28">
        <v>6396.32</v>
      </c>
      <c r="O287" s="32">
        <v>0</v>
      </c>
      <c r="P287" s="36">
        <v>10856.14</v>
      </c>
      <c r="Q287" s="36">
        <v>64606.080000000002</v>
      </c>
    </row>
    <row r="288" spans="1:17" s="59" customFormat="1" ht="189" customHeight="1" thickBot="1" x14ac:dyDescent="0.3">
      <c r="A288" s="23">
        <f t="shared" si="4"/>
        <v>278</v>
      </c>
      <c r="B288" s="24">
        <v>271</v>
      </c>
      <c r="C288" s="55" t="s">
        <v>172</v>
      </c>
      <c r="D288" s="56" t="s">
        <v>273</v>
      </c>
      <c r="E288" s="56" t="s">
        <v>170</v>
      </c>
      <c r="F288" s="27">
        <v>67916</v>
      </c>
      <c r="G288" s="28"/>
      <c r="H288" s="28">
        <v>67916</v>
      </c>
      <c r="I288" s="29">
        <v>0</v>
      </c>
      <c r="J288" s="29">
        <v>1949.19</v>
      </c>
      <c r="K288" s="42">
        <v>2064.65</v>
      </c>
      <c r="L288" s="31">
        <v>0</v>
      </c>
      <c r="M288" s="29">
        <v>0</v>
      </c>
      <c r="N288" s="28">
        <v>4976.28</v>
      </c>
      <c r="O288" s="32">
        <v>2100</v>
      </c>
      <c r="P288" s="36">
        <v>11090.119999999999</v>
      </c>
      <c r="Q288" s="36">
        <v>56825.880000000005</v>
      </c>
    </row>
    <row r="289" spans="1:17" s="59" customFormat="1" ht="189" customHeight="1" thickBot="1" x14ac:dyDescent="0.3">
      <c r="A289" s="23">
        <f t="shared" si="4"/>
        <v>279</v>
      </c>
      <c r="B289" s="24">
        <v>272</v>
      </c>
      <c r="C289" s="55" t="s">
        <v>434</v>
      </c>
      <c r="D289" s="56" t="s">
        <v>58</v>
      </c>
      <c r="E289" s="56" t="s">
        <v>170</v>
      </c>
      <c r="F289" s="27">
        <v>52823.57</v>
      </c>
      <c r="G289" s="28"/>
      <c r="H289" s="28">
        <v>52823.57</v>
      </c>
      <c r="I289" s="29">
        <v>0</v>
      </c>
      <c r="J289" s="29">
        <v>1516.04</v>
      </c>
      <c r="K289" s="42">
        <v>1605.84</v>
      </c>
      <c r="L289" s="31">
        <v>0</v>
      </c>
      <c r="M289" s="29">
        <v>0</v>
      </c>
      <c r="N289" s="28">
        <v>2252.5</v>
      </c>
      <c r="O289" s="32">
        <v>1600</v>
      </c>
      <c r="P289" s="36">
        <v>6974.38</v>
      </c>
      <c r="Q289" s="36">
        <v>45849.19</v>
      </c>
    </row>
    <row r="290" spans="1:17" s="59" customFormat="1" ht="189" customHeight="1" thickBot="1" x14ac:dyDescent="0.3">
      <c r="A290" s="23">
        <f t="shared" si="4"/>
        <v>280</v>
      </c>
      <c r="B290" s="24">
        <v>357</v>
      </c>
      <c r="C290" s="55" t="s">
        <v>227</v>
      </c>
      <c r="D290" s="56" t="s">
        <v>58</v>
      </c>
      <c r="E290" s="56" t="s">
        <v>170</v>
      </c>
      <c r="F290" s="27">
        <v>52823.57</v>
      </c>
      <c r="G290" s="28"/>
      <c r="H290" s="28">
        <v>52823.57</v>
      </c>
      <c r="I290" s="29">
        <v>0</v>
      </c>
      <c r="J290" s="29">
        <v>1516.04</v>
      </c>
      <c r="K290" s="30">
        <v>1605.84</v>
      </c>
      <c r="L290" s="31">
        <v>0</v>
      </c>
      <c r="M290" s="29">
        <v>0</v>
      </c>
      <c r="N290" s="28">
        <v>2252.5</v>
      </c>
      <c r="O290" s="32">
        <v>2000</v>
      </c>
      <c r="P290" s="36">
        <v>7374.38</v>
      </c>
      <c r="Q290" s="36">
        <v>45449.19</v>
      </c>
    </row>
    <row r="291" spans="1:17" ht="189" customHeight="1" thickBot="1" x14ac:dyDescent="0.3">
      <c r="A291" s="23">
        <f t="shared" si="4"/>
        <v>281</v>
      </c>
      <c r="B291" s="24">
        <v>273</v>
      </c>
      <c r="C291" s="55" t="s">
        <v>435</v>
      </c>
      <c r="D291" s="56" t="s">
        <v>173</v>
      </c>
      <c r="E291" s="56" t="s">
        <v>170</v>
      </c>
      <c r="F291" s="27">
        <v>51183.08</v>
      </c>
      <c r="G291" s="28"/>
      <c r="H291" s="28">
        <v>51183.08</v>
      </c>
      <c r="I291" s="29">
        <v>0</v>
      </c>
      <c r="J291" s="29">
        <v>1468.95</v>
      </c>
      <c r="K291" s="30">
        <v>1555.97</v>
      </c>
      <c r="L291" s="31">
        <v>0</v>
      </c>
      <c r="M291" s="29">
        <v>0</v>
      </c>
      <c r="N291" s="28">
        <v>2020.97</v>
      </c>
      <c r="O291" s="32">
        <v>0</v>
      </c>
      <c r="P291" s="36">
        <v>5045.8900000000003</v>
      </c>
      <c r="Q291" s="36">
        <v>46137.19</v>
      </c>
    </row>
    <row r="292" spans="1:17" ht="189" customHeight="1" thickBot="1" x14ac:dyDescent="0.3">
      <c r="A292" s="23">
        <f t="shared" si="4"/>
        <v>282</v>
      </c>
      <c r="B292" s="24">
        <v>518</v>
      </c>
      <c r="C292" s="55" t="s">
        <v>436</v>
      </c>
      <c r="D292" s="56" t="s">
        <v>39</v>
      </c>
      <c r="E292" s="56" t="s">
        <v>170</v>
      </c>
      <c r="F292" s="27">
        <v>42652.56</v>
      </c>
      <c r="G292" s="28"/>
      <c r="H292" s="28">
        <v>42652.56</v>
      </c>
      <c r="I292" s="29">
        <v>0</v>
      </c>
      <c r="J292" s="29">
        <v>1224.1300000000001</v>
      </c>
      <c r="K292" s="42">
        <v>1296.6400000000001</v>
      </c>
      <c r="L292" s="31">
        <v>0</v>
      </c>
      <c r="M292" s="29">
        <v>0</v>
      </c>
      <c r="N292" s="28">
        <v>817.02</v>
      </c>
      <c r="O292" s="32">
        <v>0</v>
      </c>
      <c r="P292" s="36">
        <v>3337.79</v>
      </c>
      <c r="Q292" s="36">
        <v>39314.769999999997</v>
      </c>
    </row>
    <row r="293" spans="1:17" ht="189" customHeight="1" thickBot="1" x14ac:dyDescent="0.3">
      <c r="A293" s="23">
        <f t="shared" si="4"/>
        <v>283</v>
      </c>
      <c r="B293" s="24">
        <v>274</v>
      </c>
      <c r="C293" s="55" t="s">
        <v>437</v>
      </c>
      <c r="D293" s="56" t="s">
        <v>39</v>
      </c>
      <c r="E293" s="56" t="s">
        <v>170</v>
      </c>
      <c r="F293" s="27">
        <v>42652.56</v>
      </c>
      <c r="G293" s="28"/>
      <c r="H293" s="28">
        <v>42652.56</v>
      </c>
      <c r="I293" s="29">
        <v>0</v>
      </c>
      <c r="J293" s="29">
        <v>1224.1300000000001</v>
      </c>
      <c r="K293" s="42">
        <v>1296.6400000000001</v>
      </c>
      <c r="L293" s="31">
        <v>0</v>
      </c>
      <c r="M293" s="29">
        <v>0</v>
      </c>
      <c r="N293" s="28">
        <v>817.02</v>
      </c>
      <c r="O293" s="32">
        <v>0</v>
      </c>
      <c r="P293" s="36">
        <v>3337.79</v>
      </c>
      <c r="Q293" s="36">
        <v>39314.769999999997</v>
      </c>
    </row>
    <row r="294" spans="1:17" ht="189" customHeight="1" thickBot="1" x14ac:dyDescent="0.3">
      <c r="A294" s="23">
        <f t="shared" si="4"/>
        <v>284</v>
      </c>
      <c r="B294" s="24">
        <v>275</v>
      </c>
      <c r="C294" s="55" t="s">
        <v>438</v>
      </c>
      <c r="D294" s="56" t="s">
        <v>39</v>
      </c>
      <c r="E294" s="56" t="s">
        <v>170</v>
      </c>
      <c r="F294" s="27">
        <v>42652.56</v>
      </c>
      <c r="G294" s="28"/>
      <c r="H294" s="28">
        <v>42652.56</v>
      </c>
      <c r="I294" s="29">
        <v>0</v>
      </c>
      <c r="J294" s="29">
        <v>1224.1300000000001</v>
      </c>
      <c r="K294" s="30">
        <v>1296.6400000000001</v>
      </c>
      <c r="L294" s="31">
        <v>0</v>
      </c>
      <c r="M294" s="29">
        <v>0</v>
      </c>
      <c r="N294" s="28">
        <v>817.02</v>
      </c>
      <c r="O294" s="32">
        <v>0</v>
      </c>
      <c r="P294" s="36">
        <v>3337.79</v>
      </c>
      <c r="Q294" s="36">
        <v>39314.769999999997</v>
      </c>
    </row>
    <row r="295" spans="1:17" ht="189" customHeight="1" thickBot="1" x14ac:dyDescent="0.3">
      <c r="A295" s="23">
        <f t="shared" si="4"/>
        <v>285</v>
      </c>
      <c r="B295" s="24">
        <v>276</v>
      </c>
      <c r="C295" s="55" t="s">
        <v>439</v>
      </c>
      <c r="D295" s="56" t="s">
        <v>39</v>
      </c>
      <c r="E295" s="56" t="s">
        <v>170</v>
      </c>
      <c r="F295" s="27">
        <v>42652.56</v>
      </c>
      <c r="G295" s="28"/>
      <c r="H295" s="28">
        <v>42652.56</v>
      </c>
      <c r="I295" s="29">
        <v>0</v>
      </c>
      <c r="J295" s="29">
        <v>1224.1300000000001</v>
      </c>
      <c r="K295" s="30">
        <v>1296.6400000000001</v>
      </c>
      <c r="L295" s="31">
        <v>0</v>
      </c>
      <c r="M295" s="29">
        <v>0</v>
      </c>
      <c r="N295" s="28">
        <v>817.02</v>
      </c>
      <c r="O295" s="32">
        <v>0</v>
      </c>
      <c r="P295" s="36">
        <v>3337.79</v>
      </c>
      <c r="Q295" s="36">
        <v>39314.769999999997</v>
      </c>
    </row>
    <row r="296" spans="1:17" ht="189" customHeight="1" thickBot="1" x14ac:dyDescent="0.3">
      <c r="A296" s="23">
        <f t="shared" si="4"/>
        <v>286</v>
      </c>
      <c r="B296" s="24">
        <v>241</v>
      </c>
      <c r="C296" s="55" t="s">
        <v>440</v>
      </c>
      <c r="D296" s="56" t="s">
        <v>283</v>
      </c>
      <c r="E296" s="56" t="s">
        <v>486</v>
      </c>
      <c r="F296" s="27">
        <v>144690.6</v>
      </c>
      <c r="G296" s="28"/>
      <c r="H296" s="28">
        <v>144690.6</v>
      </c>
      <c r="I296" s="29">
        <v>0</v>
      </c>
      <c r="J296" s="29">
        <v>4152.62</v>
      </c>
      <c r="K296" s="30">
        <v>4398.59</v>
      </c>
      <c r="L296" s="31">
        <v>0</v>
      </c>
      <c r="M296" s="29">
        <v>0</v>
      </c>
      <c r="N296" s="28">
        <v>22617.78</v>
      </c>
      <c r="O296" s="32">
        <v>0</v>
      </c>
      <c r="P296" s="36">
        <v>31168.989999999998</v>
      </c>
      <c r="Q296" s="36">
        <v>113521.61000000002</v>
      </c>
    </row>
    <row r="297" spans="1:17" ht="189" customHeight="1" thickBot="1" x14ac:dyDescent="0.3">
      <c r="A297" s="23">
        <f t="shared" si="4"/>
        <v>287</v>
      </c>
      <c r="B297" s="24">
        <v>344</v>
      </c>
      <c r="C297" s="55" t="s">
        <v>248</v>
      </c>
      <c r="D297" s="56" t="s">
        <v>155</v>
      </c>
      <c r="E297" s="56" t="s">
        <v>486</v>
      </c>
      <c r="F297" s="27">
        <v>80500</v>
      </c>
      <c r="G297" s="28"/>
      <c r="H297" s="28">
        <v>80500</v>
      </c>
      <c r="I297" s="29">
        <v>0</v>
      </c>
      <c r="J297" s="29">
        <v>2310.35</v>
      </c>
      <c r="K297" s="42">
        <v>2447.1999999999998</v>
      </c>
      <c r="L297" s="31">
        <v>0</v>
      </c>
      <c r="M297" s="29">
        <v>0</v>
      </c>
      <c r="N297" s="28">
        <v>7518.55</v>
      </c>
      <c r="O297" s="32">
        <v>10000</v>
      </c>
      <c r="P297" s="36">
        <v>22276.1</v>
      </c>
      <c r="Q297" s="36">
        <v>58223.9</v>
      </c>
    </row>
    <row r="298" spans="1:17" ht="189" customHeight="1" thickBot="1" x14ac:dyDescent="0.3">
      <c r="A298" s="23">
        <f t="shared" si="4"/>
        <v>288</v>
      </c>
      <c r="B298" s="24">
        <v>33</v>
      </c>
      <c r="C298" s="55" t="s">
        <v>441</v>
      </c>
      <c r="D298" s="56" t="s">
        <v>157</v>
      </c>
      <c r="E298" s="56" t="s">
        <v>486</v>
      </c>
      <c r="F298" s="27">
        <v>46064.76</v>
      </c>
      <c r="G298" s="28"/>
      <c r="H298" s="28">
        <v>46064.760000000009</v>
      </c>
      <c r="I298" s="29">
        <v>0</v>
      </c>
      <c r="J298" s="29">
        <v>1322.06</v>
      </c>
      <c r="K298" s="42">
        <v>1400.37</v>
      </c>
      <c r="L298" s="31">
        <v>0</v>
      </c>
      <c r="M298" s="29">
        <v>0</v>
      </c>
      <c r="N298" s="28">
        <v>1298.5999999999999</v>
      </c>
      <c r="O298" s="32">
        <v>0</v>
      </c>
      <c r="P298" s="36">
        <v>4021.0299999999997</v>
      </c>
      <c r="Q298" s="36">
        <v>42043.73000000001</v>
      </c>
    </row>
    <row r="299" spans="1:17" ht="189" customHeight="1" thickBot="1" x14ac:dyDescent="0.3">
      <c r="A299" s="23">
        <f t="shared" si="4"/>
        <v>289</v>
      </c>
      <c r="B299" s="24">
        <v>34</v>
      </c>
      <c r="C299" s="55" t="s">
        <v>158</v>
      </c>
      <c r="D299" s="56" t="s">
        <v>157</v>
      </c>
      <c r="E299" s="56" t="s">
        <v>486</v>
      </c>
      <c r="F299" s="27">
        <v>46064.76</v>
      </c>
      <c r="G299" s="28"/>
      <c r="H299" s="28">
        <v>46064.760000000009</v>
      </c>
      <c r="I299" s="29">
        <v>0</v>
      </c>
      <c r="J299" s="29">
        <v>1322.06</v>
      </c>
      <c r="K299" s="30">
        <v>1400.37</v>
      </c>
      <c r="L299" s="31">
        <v>0</v>
      </c>
      <c r="M299" s="29">
        <v>0</v>
      </c>
      <c r="N299" s="28">
        <v>1298.5999999999999</v>
      </c>
      <c r="O299" s="32">
        <v>0</v>
      </c>
      <c r="P299" s="36">
        <v>4021.0299999999997</v>
      </c>
      <c r="Q299" s="36">
        <v>42043.73000000001</v>
      </c>
    </row>
    <row r="300" spans="1:17" ht="189" customHeight="1" thickBot="1" x14ac:dyDescent="0.3">
      <c r="A300" s="23">
        <f t="shared" si="4"/>
        <v>290</v>
      </c>
      <c r="B300" s="24">
        <v>46</v>
      </c>
      <c r="C300" s="55" t="s">
        <v>159</v>
      </c>
      <c r="D300" s="56" t="s">
        <v>157</v>
      </c>
      <c r="E300" s="56" t="s">
        <v>486</v>
      </c>
      <c r="F300" s="27">
        <v>46064.76</v>
      </c>
      <c r="G300" s="28"/>
      <c r="H300" s="28">
        <v>46064.760000000009</v>
      </c>
      <c r="I300" s="29">
        <v>0</v>
      </c>
      <c r="J300" s="29">
        <v>1322.06</v>
      </c>
      <c r="K300" s="30">
        <v>1400.37</v>
      </c>
      <c r="L300" s="31">
        <v>0</v>
      </c>
      <c r="M300" s="29">
        <v>0</v>
      </c>
      <c r="N300" s="28">
        <v>1298.5999999999999</v>
      </c>
      <c r="O300" s="32">
        <v>1400</v>
      </c>
      <c r="P300" s="36">
        <v>5421.03</v>
      </c>
      <c r="Q300" s="36">
        <v>40643.73000000001</v>
      </c>
    </row>
    <row r="301" spans="1:17" ht="189" customHeight="1" thickBot="1" x14ac:dyDescent="0.3">
      <c r="A301" s="23">
        <f t="shared" si="4"/>
        <v>291</v>
      </c>
      <c r="B301" s="24">
        <v>57</v>
      </c>
      <c r="C301" s="55" t="s">
        <v>502</v>
      </c>
      <c r="D301" s="56" t="s">
        <v>157</v>
      </c>
      <c r="E301" s="56" t="s">
        <v>486</v>
      </c>
      <c r="F301" s="27">
        <v>46064.76</v>
      </c>
      <c r="G301" s="28"/>
      <c r="H301" s="28">
        <v>46064.760000000009</v>
      </c>
      <c r="I301" s="29">
        <v>0</v>
      </c>
      <c r="J301" s="29">
        <v>1322.06</v>
      </c>
      <c r="K301" s="30">
        <v>1400.37</v>
      </c>
      <c r="L301" s="31">
        <v>0</v>
      </c>
      <c r="M301" s="29">
        <v>0</v>
      </c>
      <c r="N301" s="28">
        <v>1298.5999999999999</v>
      </c>
      <c r="O301" s="32">
        <v>0</v>
      </c>
      <c r="P301" s="36">
        <v>4021.0299999999997</v>
      </c>
      <c r="Q301" s="36">
        <v>42043.73000000001</v>
      </c>
    </row>
    <row r="302" spans="1:17" ht="189" customHeight="1" thickBot="1" x14ac:dyDescent="0.3">
      <c r="A302" s="23">
        <f t="shared" si="4"/>
        <v>292</v>
      </c>
      <c r="B302" s="24">
        <v>230</v>
      </c>
      <c r="C302" s="55" t="s">
        <v>160</v>
      </c>
      <c r="D302" s="56" t="s">
        <v>161</v>
      </c>
      <c r="E302" s="56" t="s">
        <v>486</v>
      </c>
      <c r="F302" s="27">
        <v>46064.76</v>
      </c>
      <c r="G302" s="28"/>
      <c r="H302" s="28">
        <v>46064.760000000009</v>
      </c>
      <c r="I302" s="29">
        <v>0</v>
      </c>
      <c r="J302" s="29">
        <v>1322.06</v>
      </c>
      <c r="K302" s="42">
        <v>1400.37</v>
      </c>
      <c r="L302" s="31">
        <v>0</v>
      </c>
      <c r="M302" s="29">
        <v>0</v>
      </c>
      <c r="N302" s="28">
        <v>1298.5999999999999</v>
      </c>
      <c r="O302" s="32">
        <v>3000</v>
      </c>
      <c r="P302" s="36">
        <v>7021.03</v>
      </c>
      <c r="Q302" s="36">
        <v>39043.73000000001</v>
      </c>
    </row>
    <row r="303" spans="1:17" ht="189" customHeight="1" thickBot="1" x14ac:dyDescent="0.3">
      <c r="A303" s="23">
        <f t="shared" si="4"/>
        <v>293</v>
      </c>
      <c r="B303" s="24">
        <v>326</v>
      </c>
      <c r="C303" s="55" t="s">
        <v>503</v>
      </c>
      <c r="D303" s="56" t="s">
        <v>157</v>
      </c>
      <c r="E303" s="56" t="s">
        <v>486</v>
      </c>
      <c r="F303" s="27">
        <v>46064.76</v>
      </c>
      <c r="G303" s="28"/>
      <c r="H303" s="28">
        <v>46064.760000000009</v>
      </c>
      <c r="I303" s="29">
        <v>0</v>
      </c>
      <c r="J303" s="29">
        <v>1322.06</v>
      </c>
      <c r="K303" s="30">
        <v>1400.37</v>
      </c>
      <c r="L303" s="31">
        <v>0</v>
      </c>
      <c r="M303" s="29">
        <v>0</v>
      </c>
      <c r="N303" s="28">
        <v>1298.5999999999999</v>
      </c>
      <c r="O303" s="32">
        <v>0</v>
      </c>
      <c r="P303" s="36">
        <v>4021.0299999999997</v>
      </c>
      <c r="Q303" s="36">
        <v>42043.73000000001</v>
      </c>
    </row>
    <row r="304" spans="1:17" ht="189" customHeight="1" thickBot="1" x14ac:dyDescent="0.3">
      <c r="A304" s="23">
        <f t="shared" si="4"/>
        <v>294</v>
      </c>
      <c r="B304" s="24">
        <v>328</v>
      </c>
      <c r="C304" s="55" t="s">
        <v>162</v>
      </c>
      <c r="D304" s="56" t="s">
        <v>157</v>
      </c>
      <c r="E304" s="56" t="s">
        <v>486</v>
      </c>
      <c r="F304" s="27">
        <v>46064.76</v>
      </c>
      <c r="G304" s="28"/>
      <c r="H304" s="28">
        <v>46064.760000000009</v>
      </c>
      <c r="I304" s="29">
        <v>0</v>
      </c>
      <c r="J304" s="29">
        <v>1322.06</v>
      </c>
      <c r="K304" s="30">
        <v>1400.37</v>
      </c>
      <c r="L304" s="31">
        <v>0</v>
      </c>
      <c r="M304" s="29">
        <v>0</v>
      </c>
      <c r="N304" s="28">
        <v>1298.5999999999999</v>
      </c>
      <c r="O304" s="32">
        <v>0</v>
      </c>
      <c r="P304" s="36">
        <v>4021.0299999999997</v>
      </c>
      <c r="Q304" s="36">
        <v>42043.73000000001</v>
      </c>
    </row>
    <row r="305" spans="1:17" ht="189" customHeight="1" thickBot="1" x14ac:dyDescent="0.3">
      <c r="A305" s="23">
        <f t="shared" si="4"/>
        <v>295</v>
      </c>
      <c r="B305" s="24">
        <v>331</v>
      </c>
      <c r="C305" s="55" t="s">
        <v>163</v>
      </c>
      <c r="D305" s="56" t="s">
        <v>157</v>
      </c>
      <c r="E305" s="56" t="s">
        <v>486</v>
      </c>
      <c r="F305" s="27">
        <v>46064.76</v>
      </c>
      <c r="G305" s="28"/>
      <c r="H305" s="28">
        <v>46064.760000000009</v>
      </c>
      <c r="I305" s="29">
        <v>0</v>
      </c>
      <c r="J305" s="29">
        <v>1322.06</v>
      </c>
      <c r="K305" s="30">
        <v>1400.37</v>
      </c>
      <c r="L305" s="31">
        <v>0</v>
      </c>
      <c r="M305" s="29">
        <v>0</v>
      </c>
      <c r="N305" s="28">
        <v>1298.5999999999999</v>
      </c>
      <c r="O305" s="32">
        <v>0</v>
      </c>
      <c r="P305" s="36">
        <v>4021.0299999999997</v>
      </c>
      <c r="Q305" s="36">
        <v>42043.73000000001</v>
      </c>
    </row>
    <row r="306" spans="1:17" ht="189" customHeight="1" thickBot="1" x14ac:dyDescent="0.3">
      <c r="A306" s="23">
        <f t="shared" si="4"/>
        <v>296</v>
      </c>
      <c r="B306" s="37">
        <v>405</v>
      </c>
      <c r="C306" s="57" t="s">
        <v>236</v>
      </c>
      <c r="D306" s="58" t="s">
        <v>157</v>
      </c>
      <c r="E306" s="58" t="s">
        <v>486</v>
      </c>
      <c r="F306" s="40">
        <v>46064.76</v>
      </c>
      <c r="G306" s="41"/>
      <c r="H306" s="41">
        <v>46064.760000000009</v>
      </c>
      <c r="I306" s="29">
        <v>0</v>
      </c>
      <c r="J306" s="32">
        <v>1322.06</v>
      </c>
      <c r="K306" s="42">
        <v>1400.37</v>
      </c>
      <c r="L306" s="43">
        <v>0</v>
      </c>
      <c r="M306" s="32">
        <v>0</v>
      </c>
      <c r="N306" s="41">
        <v>1298.5999999999999</v>
      </c>
      <c r="O306" s="32">
        <v>1500</v>
      </c>
      <c r="P306" s="36">
        <v>5521.03</v>
      </c>
      <c r="Q306" s="36">
        <v>40543.73000000001</v>
      </c>
    </row>
    <row r="307" spans="1:17" ht="189" customHeight="1" thickBot="1" x14ac:dyDescent="0.3">
      <c r="A307" s="23">
        <f t="shared" si="4"/>
        <v>297</v>
      </c>
      <c r="B307" s="24">
        <v>542</v>
      </c>
      <c r="C307" s="55" t="s">
        <v>442</v>
      </c>
      <c r="D307" s="56" t="s">
        <v>157</v>
      </c>
      <c r="E307" s="58" t="s">
        <v>486</v>
      </c>
      <c r="F307" s="40">
        <v>46064.76</v>
      </c>
      <c r="G307" s="41"/>
      <c r="H307" s="41">
        <v>46064.760000000009</v>
      </c>
      <c r="I307" s="29">
        <v>0</v>
      </c>
      <c r="J307" s="32">
        <v>1322.06</v>
      </c>
      <c r="K307" s="42">
        <v>1400.37</v>
      </c>
      <c r="L307" s="43">
        <v>0</v>
      </c>
      <c r="M307" s="32">
        <v>0</v>
      </c>
      <c r="N307" s="41">
        <v>1298.5999999999999</v>
      </c>
      <c r="O307" s="32">
        <v>1500</v>
      </c>
      <c r="P307" s="36">
        <v>5521.03</v>
      </c>
      <c r="Q307" s="36">
        <v>40543.73000000001</v>
      </c>
    </row>
    <row r="308" spans="1:17" ht="189" customHeight="1" thickBot="1" x14ac:dyDescent="0.3">
      <c r="A308" s="23">
        <f t="shared" si="4"/>
        <v>298</v>
      </c>
      <c r="B308" s="37">
        <v>362</v>
      </c>
      <c r="C308" s="57" t="s">
        <v>443</v>
      </c>
      <c r="D308" s="58" t="s">
        <v>60</v>
      </c>
      <c r="E308" s="58" t="s">
        <v>486</v>
      </c>
      <c r="F308" s="40">
        <v>42652.56</v>
      </c>
      <c r="G308" s="41"/>
      <c r="H308" s="41">
        <v>42652.56</v>
      </c>
      <c r="I308" s="29">
        <v>0</v>
      </c>
      <c r="J308" s="32">
        <v>1224.1300000000001</v>
      </c>
      <c r="K308" s="42">
        <v>1296.6400000000001</v>
      </c>
      <c r="L308" s="43">
        <v>0</v>
      </c>
      <c r="M308" s="32">
        <v>0</v>
      </c>
      <c r="N308" s="41">
        <v>817.02</v>
      </c>
      <c r="O308" s="32">
        <v>0</v>
      </c>
      <c r="P308" s="36">
        <v>3337.79</v>
      </c>
      <c r="Q308" s="36">
        <v>39314.769999999997</v>
      </c>
    </row>
    <row r="309" spans="1:17" ht="189" customHeight="1" thickBot="1" x14ac:dyDescent="0.3">
      <c r="A309" s="23">
        <f t="shared" si="4"/>
        <v>299</v>
      </c>
      <c r="B309" s="37">
        <v>320</v>
      </c>
      <c r="C309" s="57" t="s">
        <v>197</v>
      </c>
      <c r="D309" s="58" t="s">
        <v>282</v>
      </c>
      <c r="E309" s="58" t="s">
        <v>487</v>
      </c>
      <c r="F309" s="40">
        <v>117130.48</v>
      </c>
      <c r="G309" s="41"/>
      <c r="H309" s="41">
        <v>117130.48</v>
      </c>
      <c r="I309" s="29">
        <v>0</v>
      </c>
      <c r="J309" s="32">
        <v>3361.64</v>
      </c>
      <c r="K309" s="42">
        <v>3560.77</v>
      </c>
      <c r="L309" s="43">
        <v>0</v>
      </c>
      <c r="M309" s="32">
        <v>0</v>
      </c>
      <c r="N309" s="41">
        <v>16134.95</v>
      </c>
      <c r="O309" s="32">
        <v>3600</v>
      </c>
      <c r="P309" s="36">
        <v>26657.360000000001</v>
      </c>
      <c r="Q309" s="36">
        <v>90473.12</v>
      </c>
    </row>
    <row r="310" spans="1:17" ht="189" customHeight="1" thickBot="1" x14ac:dyDescent="0.3">
      <c r="A310" s="23">
        <f t="shared" si="4"/>
        <v>300</v>
      </c>
      <c r="B310" s="37">
        <v>322</v>
      </c>
      <c r="C310" s="57" t="s">
        <v>444</v>
      </c>
      <c r="D310" s="58" t="s">
        <v>198</v>
      </c>
      <c r="E310" s="58" t="s">
        <v>487</v>
      </c>
      <c r="F310" s="40">
        <v>110000</v>
      </c>
      <c r="G310" s="41"/>
      <c r="H310" s="41">
        <v>110000.00000000001</v>
      </c>
      <c r="I310" s="29">
        <v>0</v>
      </c>
      <c r="J310" s="32">
        <v>3157</v>
      </c>
      <c r="K310" s="42">
        <v>3344</v>
      </c>
      <c r="L310" s="43">
        <v>0</v>
      </c>
      <c r="M310" s="32">
        <v>0</v>
      </c>
      <c r="N310" s="41">
        <v>14457.69</v>
      </c>
      <c r="O310" s="32">
        <v>7054.42</v>
      </c>
      <c r="P310" s="36">
        <v>28013.11</v>
      </c>
      <c r="Q310" s="36">
        <v>81986.890000000014</v>
      </c>
    </row>
    <row r="311" spans="1:17" ht="189" customHeight="1" thickBot="1" x14ac:dyDescent="0.3">
      <c r="A311" s="23">
        <f t="shared" si="4"/>
        <v>301</v>
      </c>
      <c r="B311" s="37">
        <v>323</v>
      </c>
      <c r="C311" s="57" t="s">
        <v>445</v>
      </c>
      <c r="D311" s="58" t="s">
        <v>23</v>
      </c>
      <c r="E311" s="58" t="s">
        <v>487</v>
      </c>
      <c r="F311" s="40">
        <v>75462.22</v>
      </c>
      <c r="G311" s="41"/>
      <c r="H311" s="41">
        <v>75462.22</v>
      </c>
      <c r="I311" s="29">
        <v>0</v>
      </c>
      <c r="J311" s="32">
        <v>2165.77</v>
      </c>
      <c r="K311" s="42">
        <v>2294.0500000000002</v>
      </c>
      <c r="L311" s="43">
        <v>0</v>
      </c>
      <c r="M311" s="32">
        <v>0</v>
      </c>
      <c r="N311" s="41">
        <v>6396.32</v>
      </c>
      <c r="O311" s="32">
        <v>2300</v>
      </c>
      <c r="P311" s="36">
        <v>13156.14</v>
      </c>
      <c r="Q311" s="36">
        <v>62306.080000000002</v>
      </c>
    </row>
    <row r="312" spans="1:17" ht="189" customHeight="1" thickBot="1" x14ac:dyDescent="0.3">
      <c r="A312" s="23">
        <f t="shared" si="4"/>
        <v>302</v>
      </c>
      <c r="B312" s="37">
        <v>348</v>
      </c>
      <c r="C312" s="57" t="s">
        <v>446</v>
      </c>
      <c r="D312" s="49" t="s">
        <v>271</v>
      </c>
      <c r="E312" s="58" t="s">
        <v>488</v>
      </c>
      <c r="F312" s="40">
        <v>86617.5</v>
      </c>
      <c r="G312" s="41"/>
      <c r="H312" s="41">
        <v>86617.5</v>
      </c>
      <c r="I312" s="29">
        <v>0</v>
      </c>
      <c r="J312" s="32">
        <v>2485.92</v>
      </c>
      <c r="K312" s="42">
        <v>2633.17</v>
      </c>
      <c r="L312" s="43">
        <v>0</v>
      </c>
      <c r="M312" s="32">
        <v>0</v>
      </c>
      <c r="N312" s="41">
        <v>8957.5400000000009</v>
      </c>
      <c r="O312" s="32">
        <v>716.18</v>
      </c>
      <c r="P312" s="36">
        <v>14792.810000000001</v>
      </c>
      <c r="Q312" s="36">
        <v>71824.69</v>
      </c>
    </row>
    <row r="313" spans="1:17" ht="189" customHeight="1" thickBot="1" x14ac:dyDescent="0.3">
      <c r="A313" s="23">
        <f t="shared" si="4"/>
        <v>303</v>
      </c>
      <c r="B313" s="37">
        <v>318</v>
      </c>
      <c r="C313" s="57" t="s">
        <v>196</v>
      </c>
      <c r="D313" s="58" t="s">
        <v>283</v>
      </c>
      <c r="E313" s="58" t="s">
        <v>488</v>
      </c>
      <c r="F313" s="40">
        <v>144690.6</v>
      </c>
      <c r="G313" s="41"/>
      <c r="H313" s="41">
        <v>144690.6</v>
      </c>
      <c r="I313" s="29">
        <v>0</v>
      </c>
      <c r="J313" s="32">
        <v>4152.62</v>
      </c>
      <c r="K313" s="42">
        <v>4398.59</v>
      </c>
      <c r="L313" s="43">
        <v>0</v>
      </c>
      <c r="M313" s="32">
        <v>0</v>
      </c>
      <c r="N313" s="41">
        <v>22617.78</v>
      </c>
      <c r="O313" s="32">
        <v>0</v>
      </c>
      <c r="P313" s="36">
        <v>31168.989999999998</v>
      </c>
      <c r="Q313" s="36">
        <v>113521.61000000002</v>
      </c>
    </row>
    <row r="314" spans="1:17" ht="189" customHeight="1" thickBot="1" x14ac:dyDescent="0.3">
      <c r="A314" s="23">
        <f t="shared" si="4"/>
        <v>304</v>
      </c>
      <c r="B314" s="24">
        <v>544</v>
      </c>
      <c r="C314" s="55" t="s">
        <v>447</v>
      </c>
      <c r="D314" s="56" t="s">
        <v>23</v>
      </c>
      <c r="E314" s="58" t="s">
        <v>488</v>
      </c>
      <c r="F314" s="40">
        <v>75462.22</v>
      </c>
      <c r="G314" s="41"/>
      <c r="H314" s="41">
        <v>75462.22</v>
      </c>
      <c r="I314" s="29">
        <v>0</v>
      </c>
      <c r="J314" s="32">
        <v>2165.77</v>
      </c>
      <c r="K314" s="42">
        <v>2294.0500000000002</v>
      </c>
      <c r="L314" s="43">
        <v>0</v>
      </c>
      <c r="M314" s="32">
        <v>0</v>
      </c>
      <c r="N314" s="41">
        <v>6396.32</v>
      </c>
      <c r="O314" s="32">
        <v>2500</v>
      </c>
      <c r="P314" s="36">
        <v>13356.14</v>
      </c>
      <c r="Q314" s="36">
        <v>62106.080000000002</v>
      </c>
    </row>
    <row r="315" spans="1:17" ht="189" customHeight="1" thickBot="1" x14ac:dyDescent="0.3">
      <c r="A315" s="23">
        <f t="shared" si="4"/>
        <v>305</v>
      </c>
      <c r="B315" s="37">
        <v>317</v>
      </c>
      <c r="C315" s="57" t="s">
        <v>448</v>
      </c>
      <c r="D315" s="58" t="s">
        <v>282</v>
      </c>
      <c r="E315" s="58" t="s">
        <v>489</v>
      </c>
      <c r="F315" s="40">
        <v>117130.48</v>
      </c>
      <c r="G315" s="41"/>
      <c r="H315" s="41">
        <v>117130.48</v>
      </c>
      <c r="I315" s="29">
        <v>1350.12</v>
      </c>
      <c r="J315" s="32">
        <v>3361.64</v>
      </c>
      <c r="K315" s="42">
        <v>3560.77</v>
      </c>
      <c r="L315" s="43">
        <v>0</v>
      </c>
      <c r="M315" s="32">
        <v>0</v>
      </c>
      <c r="N315" s="41">
        <v>15797.42</v>
      </c>
      <c r="O315" s="32">
        <v>0</v>
      </c>
      <c r="P315" s="36">
        <v>24069.95</v>
      </c>
      <c r="Q315" s="36">
        <v>93060.53</v>
      </c>
    </row>
    <row r="316" spans="1:17" ht="189" customHeight="1" thickBot="1" x14ac:dyDescent="0.3">
      <c r="A316" s="23">
        <f t="shared" si="4"/>
        <v>306</v>
      </c>
      <c r="B316" s="37">
        <v>25</v>
      </c>
      <c r="C316" s="57" t="s">
        <v>36</v>
      </c>
      <c r="D316" s="58" t="s">
        <v>284</v>
      </c>
      <c r="E316" s="58" t="s">
        <v>489</v>
      </c>
      <c r="F316" s="40">
        <v>110000</v>
      </c>
      <c r="G316" s="41"/>
      <c r="H316" s="41">
        <v>110000.00000000001</v>
      </c>
      <c r="I316" s="29">
        <v>0</v>
      </c>
      <c r="J316" s="32">
        <v>3157</v>
      </c>
      <c r="K316" s="42">
        <v>3344</v>
      </c>
      <c r="L316" s="43">
        <v>0</v>
      </c>
      <c r="M316" s="32">
        <v>0</v>
      </c>
      <c r="N316" s="41">
        <v>14457.69</v>
      </c>
      <c r="O316" s="32">
        <v>3300</v>
      </c>
      <c r="P316" s="36">
        <v>24258.690000000002</v>
      </c>
      <c r="Q316" s="36">
        <v>85741.310000000012</v>
      </c>
    </row>
    <row r="317" spans="1:17" ht="189" customHeight="1" thickBot="1" x14ac:dyDescent="0.3">
      <c r="A317" s="23">
        <f t="shared" si="4"/>
        <v>307</v>
      </c>
      <c r="B317" s="37">
        <v>549</v>
      </c>
      <c r="C317" s="57" t="s">
        <v>449</v>
      </c>
      <c r="D317" s="58" t="s">
        <v>284</v>
      </c>
      <c r="E317" s="58" t="s">
        <v>489</v>
      </c>
      <c r="F317" s="40">
        <v>110000</v>
      </c>
      <c r="G317" s="41"/>
      <c r="H317" s="41">
        <v>110000.00000000001</v>
      </c>
      <c r="I317" s="29">
        <v>0</v>
      </c>
      <c r="J317" s="32">
        <v>3157</v>
      </c>
      <c r="K317" s="42">
        <v>3344</v>
      </c>
      <c r="L317" s="43">
        <v>0</v>
      </c>
      <c r="M317" s="32">
        <v>0</v>
      </c>
      <c r="N317" s="41">
        <v>14457.69</v>
      </c>
      <c r="O317" s="32">
        <v>0</v>
      </c>
      <c r="P317" s="36">
        <v>20958.690000000002</v>
      </c>
      <c r="Q317" s="36">
        <v>89041.310000000012</v>
      </c>
    </row>
    <row r="318" spans="1:17" ht="189" customHeight="1" thickBot="1" x14ac:dyDescent="0.3">
      <c r="A318" s="23">
        <f t="shared" si="4"/>
        <v>308</v>
      </c>
      <c r="B318" s="37">
        <v>295</v>
      </c>
      <c r="C318" s="57" t="s">
        <v>182</v>
      </c>
      <c r="D318" s="58" t="s">
        <v>283</v>
      </c>
      <c r="E318" s="58" t="s">
        <v>289</v>
      </c>
      <c r="F318" s="40">
        <v>117130.48</v>
      </c>
      <c r="G318" s="41"/>
      <c r="H318" s="41">
        <v>117130.48</v>
      </c>
      <c r="I318" s="29">
        <v>0</v>
      </c>
      <c r="J318" s="32">
        <v>3361.64</v>
      </c>
      <c r="K318" s="42">
        <v>3560.77</v>
      </c>
      <c r="L318" s="43">
        <v>0</v>
      </c>
      <c r="M318" s="32">
        <v>0</v>
      </c>
      <c r="N318" s="41">
        <v>16134.95</v>
      </c>
      <c r="O318" s="32">
        <v>3600</v>
      </c>
      <c r="P318" s="36">
        <v>26657.360000000001</v>
      </c>
      <c r="Q318" s="36">
        <v>90473.12</v>
      </c>
    </row>
    <row r="319" spans="1:17" ht="189" customHeight="1" thickBot="1" x14ac:dyDescent="0.3">
      <c r="A319" s="23">
        <f t="shared" si="4"/>
        <v>309</v>
      </c>
      <c r="B319" s="37">
        <v>532</v>
      </c>
      <c r="C319" s="57" t="s">
        <v>287</v>
      </c>
      <c r="D319" s="58" t="s">
        <v>288</v>
      </c>
      <c r="E319" s="58" t="s">
        <v>289</v>
      </c>
      <c r="F319" s="40">
        <v>51183.08</v>
      </c>
      <c r="G319" s="41"/>
      <c r="H319" s="41">
        <v>51183.08</v>
      </c>
      <c r="I319" s="29">
        <v>0</v>
      </c>
      <c r="J319" s="32">
        <v>1468.95</v>
      </c>
      <c r="K319" s="42">
        <v>1555.97</v>
      </c>
      <c r="L319" s="43">
        <v>0</v>
      </c>
      <c r="M319" s="32">
        <v>0</v>
      </c>
      <c r="N319" s="41">
        <v>2020.97</v>
      </c>
      <c r="O319" s="32">
        <v>0</v>
      </c>
      <c r="P319" s="36">
        <v>5045.8900000000003</v>
      </c>
      <c r="Q319" s="36">
        <v>46137.19</v>
      </c>
    </row>
    <row r="320" spans="1:17" ht="189" customHeight="1" thickBot="1" x14ac:dyDescent="0.3">
      <c r="A320" s="23">
        <f t="shared" si="4"/>
        <v>310</v>
      </c>
      <c r="B320" s="37">
        <v>552</v>
      </c>
      <c r="C320" s="57" t="s">
        <v>504</v>
      </c>
      <c r="D320" s="58" t="s">
        <v>450</v>
      </c>
      <c r="E320" s="58" t="s">
        <v>289</v>
      </c>
      <c r="F320" s="40">
        <v>51183.08</v>
      </c>
      <c r="G320" s="41"/>
      <c r="H320" s="41">
        <v>51183.08</v>
      </c>
      <c r="I320" s="29">
        <v>0</v>
      </c>
      <c r="J320" s="32">
        <v>1468.95</v>
      </c>
      <c r="K320" s="42">
        <v>1555.97</v>
      </c>
      <c r="L320" s="43">
        <v>0</v>
      </c>
      <c r="M320" s="32">
        <v>0</v>
      </c>
      <c r="N320" s="41">
        <v>2020.97</v>
      </c>
      <c r="O320" s="32">
        <v>0</v>
      </c>
      <c r="P320" s="36">
        <v>5045.8900000000003</v>
      </c>
      <c r="Q320" s="36">
        <v>46137.19</v>
      </c>
    </row>
    <row r="321" spans="1:17" ht="189" customHeight="1" thickBot="1" x14ac:dyDescent="0.3">
      <c r="A321" s="23">
        <f t="shared" si="4"/>
        <v>311</v>
      </c>
      <c r="B321" s="37">
        <v>297</v>
      </c>
      <c r="C321" s="57" t="s">
        <v>451</v>
      </c>
      <c r="D321" s="58" t="s">
        <v>290</v>
      </c>
      <c r="E321" s="58" t="s">
        <v>490</v>
      </c>
      <c r="F321" s="40">
        <v>117130.48</v>
      </c>
      <c r="G321" s="41"/>
      <c r="H321" s="41">
        <v>117130.48</v>
      </c>
      <c r="I321" s="29">
        <v>0</v>
      </c>
      <c r="J321" s="32">
        <v>3361.64</v>
      </c>
      <c r="K321" s="42">
        <v>3560.77</v>
      </c>
      <c r="L321" s="43">
        <v>0</v>
      </c>
      <c r="M321" s="32">
        <v>0</v>
      </c>
      <c r="N321" s="41">
        <v>16134.95</v>
      </c>
      <c r="O321" s="32">
        <v>0</v>
      </c>
      <c r="P321" s="36">
        <v>23057.360000000001</v>
      </c>
      <c r="Q321" s="36">
        <v>94073.12</v>
      </c>
    </row>
    <row r="322" spans="1:17" ht="189" customHeight="1" thickBot="1" x14ac:dyDescent="0.3">
      <c r="A322" s="23">
        <f t="shared" si="4"/>
        <v>312</v>
      </c>
      <c r="B322" s="37">
        <v>298</v>
      </c>
      <c r="C322" s="57" t="s">
        <v>452</v>
      </c>
      <c r="D322" s="58" t="s">
        <v>183</v>
      </c>
      <c r="E322" s="58" t="s">
        <v>490</v>
      </c>
      <c r="F322" s="40">
        <v>68822.75</v>
      </c>
      <c r="G322" s="41"/>
      <c r="H322" s="41">
        <v>68822.75</v>
      </c>
      <c r="I322" s="29">
        <v>0</v>
      </c>
      <c r="J322" s="32">
        <v>1975.21</v>
      </c>
      <c r="K322" s="42">
        <v>2092.21</v>
      </c>
      <c r="L322" s="43">
        <v>0</v>
      </c>
      <c r="M322" s="32">
        <v>0</v>
      </c>
      <c r="N322" s="41">
        <v>5146.91</v>
      </c>
      <c r="O322" s="32">
        <v>0</v>
      </c>
      <c r="P322" s="36">
        <v>9214.33</v>
      </c>
      <c r="Q322" s="36">
        <v>59608.42</v>
      </c>
    </row>
    <row r="323" spans="1:17" ht="189" customHeight="1" thickBot="1" x14ac:dyDescent="0.3">
      <c r="A323" s="23">
        <f t="shared" si="4"/>
        <v>313</v>
      </c>
      <c r="B323" s="37">
        <v>299</v>
      </c>
      <c r="C323" s="57" t="s">
        <v>184</v>
      </c>
      <c r="D323" s="58" t="s">
        <v>39</v>
      </c>
      <c r="E323" s="58" t="s">
        <v>490</v>
      </c>
      <c r="F323" s="40">
        <v>42652.56</v>
      </c>
      <c r="G323" s="41"/>
      <c r="H323" s="41">
        <v>42652.56</v>
      </c>
      <c r="I323" s="29">
        <v>0</v>
      </c>
      <c r="J323" s="32">
        <v>1224.1300000000001</v>
      </c>
      <c r="K323" s="42">
        <v>1296.6400000000001</v>
      </c>
      <c r="L323" s="43">
        <v>0</v>
      </c>
      <c r="M323" s="32">
        <v>0</v>
      </c>
      <c r="N323" s="41">
        <v>817.02</v>
      </c>
      <c r="O323" s="32">
        <v>0</v>
      </c>
      <c r="P323" s="36">
        <v>3337.79</v>
      </c>
      <c r="Q323" s="36">
        <v>39314.769999999997</v>
      </c>
    </row>
    <row r="324" spans="1:17" ht="189" customHeight="1" thickBot="1" x14ac:dyDescent="0.3">
      <c r="A324" s="23">
        <f t="shared" si="4"/>
        <v>314</v>
      </c>
      <c r="B324" s="24">
        <v>112</v>
      </c>
      <c r="C324" s="55" t="s">
        <v>397</v>
      </c>
      <c r="D324" s="56" t="s">
        <v>39</v>
      </c>
      <c r="E324" s="58" t="s">
        <v>490</v>
      </c>
      <c r="F324" s="29">
        <v>42652.56</v>
      </c>
      <c r="G324" s="29"/>
      <c r="H324" s="42">
        <v>42652.56</v>
      </c>
      <c r="I324" s="29">
        <v>0</v>
      </c>
      <c r="J324" s="32">
        <v>1224.1300000000001</v>
      </c>
      <c r="K324" s="42">
        <v>1296.6400000000001</v>
      </c>
      <c r="L324" s="43">
        <v>0</v>
      </c>
      <c r="M324" s="32">
        <v>0</v>
      </c>
      <c r="N324" s="41">
        <v>817.02</v>
      </c>
      <c r="O324" s="32">
        <v>2000</v>
      </c>
      <c r="P324" s="36">
        <v>5337.79</v>
      </c>
      <c r="Q324" s="36">
        <v>37314.769999999997</v>
      </c>
    </row>
    <row r="325" spans="1:17" ht="189" customHeight="1" thickBot="1" x14ac:dyDescent="0.3">
      <c r="A325" s="23">
        <f t="shared" si="4"/>
        <v>315</v>
      </c>
      <c r="B325" s="37">
        <v>301</v>
      </c>
      <c r="C325" s="57" t="s">
        <v>453</v>
      </c>
      <c r="D325" s="58" t="s">
        <v>291</v>
      </c>
      <c r="E325" s="58" t="s">
        <v>490</v>
      </c>
      <c r="F325" s="40">
        <v>42652.56</v>
      </c>
      <c r="G325" s="41"/>
      <c r="H325" s="41">
        <v>42652.56</v>
      </c>
      <c r="I325" s="29">
        <v>0</v>
      </c>
      <c r="J325" s="32">
        <v>1224.1300000000001</v>
      </c>
      <c r="K325" s="42">
        <v>1296.6400000000001</v>
      </c>
      <c r="L325" s="43">
        <v>0</v>
      </c>
      <c r="M325" s="32">
        <v>0</v>
      </c>
      <c r="N325" s="41">
        <v>817.02</v>
      </c>
      <c r="O325" s="32">
        <v>0</v>
      </c>
      <c r="P325" s="36">
        <v>3337.79</v>
      </c>
      <c r="Q325" s="36">
        <v>39314.769999999997</v>
      </c>
    </row>
    <row r="326" spans="1:17" ht="189" customHeight="1" thickBot="1" x14ac:dyDescent="0.3">
      <c r="A326" s="23">
        <f t="shared" si="4"/>
        <v>316</v>
      </c>
      <c r="B326" s="37">
        <v>302</v>
      </c>
      <c r="C326" s="57" t="s">
        <v>185</v>
      </c>
      <c r="D326" s="58" t="s">
        <v>291</v>
      </c>
      <c r="E326" s="58" t="s">
        <v>490</v>
      </c>
      <c r="F326" s="40">
        <v>42652.56</v>
      </c>
      <c r="G326" s="41"/>
      <c r="H326" s="41">
        <v>42652.56</v>
      </c>
      <c r="I326" s="29">
        <v>0</v>
      </c>
      <c r="J326" s="32">
        <v>1224.1300000000001</v>
      </c>
      <c r="K326" s="42">
        <v>1296.6400000000001</v>
      </c>
      <c r="L326" s="43">
        <v>0</v>
      </c>
      <c r="M326" s="32">
        <v>0</v>
      </c>
      <c r="N326" s="41">
        <v>817.02</v>
      </c>
      <c r="O326" s="32">
        <v>0</v>
      </c>
      <c r="P326" s="36">
        <v>3337.79</v>
      </c>
      <c r="Q326" s="36">
        <v>39314.769999999997</v>
      </c>
    </row>
    <row r="327" spans="1:17" ht="189" customHeight="1" thickBot="1" x14ac:dyDescent="0.3">
      <c r="A327" s="23">
        <f t="shared" si="4"/>
        <v>317</v>
      </c>
      <c r="B327" s="37">
        <v>384</v>
      </c>
      <c r="C327" s="57" t="s">
        <v>239</v>
      </c>
      <c r="D327" s="58" t="s">
        <v>291</v>
      </c>
      <c r="E327" s="58" t="s">
        <v>490</v>
      </c>
      <c r="F327" s="40">
        <v>42652.56</v>
      </c>
      <c r="G327" s="41"/>
      <c r="H327" s="41">
        <v>42652.56</v>
      </c>
      <c r="I327" s="29">
        <v>0</v>
      </c>
      <c r="J327" s="32">
        <v>1224.1300000000001</v>
      </c>
      <c r="K327" s="42">
        <v>1296.6400000000001</v>
      </c>
      <c r="L327" s="43">
        <v>0</v>
      </c>
      <c r="M327" s="32">
        <v>0</v>
      </c>
      <c r="N327" s="41">
        <v>817.02</v>
      </c>
      <c r="O327" s="32">
        <v>0</v>
      </c>
      <c r="P327" s="36">
        <v>3337.79</v>
      </c>
      <c r="Q327" s="36">
        <v>39314.769999999997</v>
      </c>
    </row>
    <row r="328" spans="1:17" ht="189" customHeight="1" thickBot="1" x14ac:dyDescent="0.3">
      <c r="A328" s="23">
        <f t="shared" si="4"/>
        <v>318</v>
      </c>
      <c r="B328" s="37">
        <v>303</v>
      </c>
      <c r="C328" s="57" t="s">
        <v>186</v>
      </c>
      <c r="D328" s="58" t="s">
        <v>187</v>
      </c>
      <c r="E328" s="58" t="s">
        <v>490</v>
      </c>
      <c r="F328" s="40">
        <v>25591.54</v>
      </c>
      <c r="G328" s="41"/>
      <c r="H328" s="41">
        <v>25591.54</v>
      </c>
      <c r="I328" s="29">
        <v>0</v>
      </c>
      <c r="J328" s="32">
        <v>734.48</v>
      </c>
      <c r="K328" s="42">
        <v>777.98</v>
      </c>
      <c r="L328" s="43">
        <v>0</v>
      </c>
      <c r="M328" s="32">
        <v>0</v>
      </c>
      <c r="N328" s="41">
        <v>0</v>
      </c>
      <c r="O328" s="32">
        <v>1000</v>
      </c>
      <c r="P328" s="36">
        <v>2512.46</v>
      </c>
      <c r="Q328" s="36">
        <v>23079.08</v>
      </c>
    </row>
    <row r="329" spans="1:17" ht="189" customHeight="1" thickBot="1" x14ac:dyDescent="0.3">
      <c r="A329" s="23">
        <f t="shared" si="4"/>
        <v>319</v>
      </c>
      <c r="B329" s="37">
        <v>304</v>
      </c>
      <c r="C329" s="57" t="s">
        <v>188</v>
      </c>
      <c r="D329" s="58" t="s">
        <v>187</v>
      </c>
      <c r="E329" s="58" t="s">
        <v>490</v>
      </c>
      <c r="F329" s="40">
        <v>25591.54</v>
      </c>
      <c r="G329" s="41"/>
      <c r="H329" s="41">
        <v>25591.54</v>
      </c>
      <c r="I329" s="29">
        <v>0</v>
      </c>
      <c r="J329" s="32">
        <v>734.48</v>
      </c>
      <c r="K329" s="42">
        <v>777.98</v>
      </c>
      <c r="L329" s="43">
        <v>0</v>
      </c>
      <c r="M329" s="32">
        <v>0</v>
      </c>
      <c r="N329" s="41">
        <v>0</v>
      </c>
      <c r="O329" s="32">
        <v>1000</v>
      </c>
      <c r="P329" s="36">
        <v>2512.46</v>
      </c>
      <c r="Q329" s="36">
        <v>23079.08</v>
      </c>
    </row>
    <row r="330" spans="1:17" ht="189" customHeight="1" thickBot="1" x14ac:dyDescent="0.3">
      <c r="A330" s="23">
        <f t="shared" si="4"/>
        <v>320</v>
      </c>
      <c r="B330" s="37">
        <v>305</v>
      </c>
      <c r="C330" s="57" t="s">
        <v>189</v>
      </c>
      <c r="D330" s="58" t="s">
        <v>187</v>
      </c>
      <c r="E330" s="58" t="s">
        <v>490</v>
      </c>
      <c r="F330" s="40">
        <v>25591.54</v>
      </c>
      <c r="G330" s="41"/>
      <c r="H330" s="41">
        <v>25591.54</v>
      </c>
      <c r="I330" s="29">
        <v>0</v>
      </c>
      <c r="J330" s="32">
        <v>734.48</v>
      </c>
      <c r="K330" s="42">
        <v>777.98</v>
      </c>
      <c r="L330" s="43">
        <v>0</v>
      </c>
      <c r="M330" s="32">
        <v>0</v>
      </c>
      <c r="N330" s="41">
        <v>0</v>
      </c>
      <c r="O330" s="32">
        <v>0</v>
      </c>
      <c r="P330" s="36">
        <v>1512.46</v>
      </c>
      <c r="Q330" s="36">
        <v>24079.08</v>
      </c>
    </row>
    <row r="331" spans="1:17" ht="189" customHeight="1" thickBot="1" x14ac:dyDescent="0.3">
      <c r="A331" s="23">
        <f t="shared" si="4"/>
        <v>321</v>
      </c>
      <c r="B331" s="37">
        <v>306</v>
      </c>
      <c r="C331" s="57" t="s">
        <v>454</v>
      </c>
      <c r="D331" s="58" t="s">
        <v>187</v>
      </c>
      <c r="E331" s="58" t="s">
        <v>490</v>
      </c>
      <c r="F331" s="40">
        <v>25591.54</v>
      </c>
      <c r="G331" s="41"/>
      <c r="H331" s="41">
        <v>25591.54</v>
      </c>
      <c r="I331" s="29">
        <v>0</v>
      </c>
      <c r="J331" s="32">
        <v>734.48</v>
      </c>
      <c r="K331" s="42">
        <v>777.98</v>
      </c>
      <c r="L331" s="43">
        <v>0</v>
      </c>
      <c r="M331" s="32">
        <v>0</v>
      </c>
      <c r="N331" s="41">
        <v>0</v>
      </c>
      <c r="O331" s="32">
        <v>0</v>
      </c>
      <c r="P331" s="36">
        <v>1512.46</v>
      </c>
      <c r="Q331" s="36">
        <v>24079.08</v>
      </c>
    </row>
    <row r="332" spans="1:17" ht="189" customHeight="1" thickBot="1" x14ac:dyDescent="0.3">
      <c r="A332" s="23">
        <f t="shared" si="4"/>
        <v>322</v>
      </c>
      <c r="B332" s="37">
        <v>388</v>
      </c>
      <c r="C332" s="57" t="s">
        <v>455</v>
      </c>
      <c r="D332" s="58" t="s">
        <v>187</v>
      </c>
      <c r="E332" s="58" t="s">
        <v>490</v>
      </c>
      <c r="F332" s="40">
        <v>25591.54</v>
      </c>
      <c r="G332" s="41"/>
      <c r="H332" s="41">
        <v>25591.54</v>
      </c>
      <c r="I332" s="29">
        <v>0</v>
      </c>
      <c r="J332" s="32">
        <v>734.48</v>
      </c>
      <c r="K332" s="42">
        <v>777.98</v>
      </c>
      <c r="L332" s="43">
        <v>0</v>
      </c>
      <c r="M332" s="32">
        <v>0</v>
      </c>
      <c r="N332" s="41">
        <v>0</v>
      </c>
      <c r="O332" s="32">
        <v>3000</v>
      </c>
      <c r="P332" s="36">
        <v>4512.46</v>
      </c>
      <c r="Q332" s="36">
        <v>21079.08</v>
      </c>
    </row>
    <row r="333" spans="1:17" ht="189" customHeight="1" thickBot="1" x14ac:dyDescent="0.3">
      <c r="A333" s="23">
        <f t="shared" ref="A333:A369" si="5">1+A332</f>
        <v>323</v>
      </c>
      <c r="B333" s="37">
        <v>307</v>
      </c>
      <c r="C333" s="57" t="s">
        <v>190</v>
      </c>
      <c r="D333" s="58" t="s">
        <v>187</v>
      </c>
      <c r="E333" s="58" t="s">
        <v>490</v>
      </c>
      <c r="F333" s="40">
        <v>25591.54</v>
      </c>
      <c r="G333" s="41"/>
      <c r="H333" s="41">
        <v>25591.54</v>
      </c>
      <c r="I333" s="29">
        <v>0</v>
      </c>
      <c r="J333" s="32">
        <v>734.48</v>
      </c>
      <c r="K333" s="42">
        <v>777.98</v>
      </c>
      <c r="L333" s="43">
        <v>0</v>
      </c>
      <c r="M333" s="32">
        <v>0</v>
      </c>
      <c r="N333" s="41">
        <v>0</v>
      </c>
      <c r="O333" s="32">
        <v>0</v>
      </c>
      <c r="P333" s="36">
        <v>1512.46</v>
      </c>
      <c r="Q333" s="36">
        <v>24079.08</v>
      </c>
    </row>
    <row r="334" spans="1:17" ht="189" customHeight="1" thickBot="1" x14ac:dyDescent="0.3">
      <c r="A334" s="23">
        <f t="shared" si="5"/>
        <v>324</v>
      </c>
      <c r="B334" s="37">
        <v>309</v>
      </c>
      <c r="C334" s="57" t="s">
        <v>250</v>
      </c>
      <c r="D334" s="58" t="s">
        <v>187</v>
      </c>
      <c r="E334" s="58" t="s">
        <v>490</v>
      </c>
      <c r="F334" s="40">
        <v>25591.54</v>
      </c>
      <c r="G334" s="41"/>
      <c r="H334" s="41">
        <v>25591.54</v>
      </c>
      <c r="I334" s="29">
        <v>0</v>
      </c>
      <c r="J334" s="32">
        <v>734.48</v>
      </c>
      <c r="K334" s="42">
        <v>777.98</v>
      </c>
      <c r="L334" s="43">
        <v>0</v>
      </c>
      <c r="M334" s="32">
        <v>0</v>
      </c>
      <c r="N334" s="41">
        <v>0</v>
      </c>
      <c r="O334" s="32">
        <v>0</v>
      </c>
      <c r="P334" s="36">
        <v>1512.46</v>
      </c>
      <c r="Q334" s="36">
        <v>24079.08</v>
      </c>
    </row>
    <row r="335" spans="1:17" ht="189" customHeight="1" thickBot="1" x14ac:dyDescent="0.3">
      <c r="A335" s="23">
        <f t="shared" si="5"/>
        <v>325</v>
      </c>
      <c r="B335" s="37">
        <v>310</v>
      </c>
      <c r="C335" s="57" t="s">
        <v>456</v>
      </c>
      <c r="D335" s="58" t="s">
        <v>187</v>
      </c>
      <c r="E335" s="58" t="s">
        <v>490</v>
      </c>
      <c r="F335" s="40">
        <v>25591.54</v>
      </c>
      <c r="G335" s="41"/>
      <c r="H335" s="41">
        <v>25591.54</v>
      </c>
      <c r="I335" s="29">
        <v>0</v>
      </c>
      <c r="J335" s="32">
        <v>734.48</v>
      </c>
      <c r="K335" s="42">
        <v>777.98</v>
      </c>
      <c r="L335" s="43">
        <v>0</v>
      </c>
      <c r="M335" s="32">
        <v>0</v>
      </c>
      <c r="N335" s="41">
        <v>0</v>
      </c>
      <c r="O335" s="32">
        <v>1709.56</v>
      </c>
      <c r="P335" s="36">
        <v>3222.02</v>
      </c>
      <c r="Q335" s="36">
        <v>22369.52</v>
      </c>
    </row>
    <row r="336" spans="1:17" ht="189" customHeight="1" thickBot="1" x14ac:dyDescent="0.3">
      <c r="A336" s="23">
        <f t="shared" si="5"/>
        <v>326</v>
      </c>
      <c r="B336" s="37">
        <v>311</v>
      </c>
      <c r="C336" s="57" t="s">
        <v>191</v>
      </c>
      <c r="D336" s="58" t="s">
        <v>187</v>
      </c>
      <c r="E336" s="58" t="s">
        <v>490</v>
      </c>
      <c r="F336" s="40">
        <v>25591.54</v>
      </c>
      <c r="G336" s="41"/>
      <c r="H336" s="41">
        <v>25591.54</v>
      </c>
      <c r="I336" s="29">
        <v>0</v>
      </c>
      <c r="J336" s="32">
        <v>734.48</v>
      </c>
      <c r="K336" s="42">
        <v>777.98</v>
      </c>
      <c r="L336" s="43">
        <v>0</v>
      </c>
      <c r="M336" s="32">
        <v>0</v>
      </c>
      <c r="N336" s="41">
        <v>0</v>
      </c>
      <c r="O336" s="32">
        <v>1000</v>
      </c>
      <c r="P336" s="36">
        <v>2512.46</v>
      </c>
      <c r="Q336" s="36">
        <v>23079.08</v>
      </c>
    </row>
    <row r="337" spans="1:17" ht="189" customHeight="1" thickBot="1" x14ac:dyDescent="0.3">
      <c r="A337" s="23">
        <f t="shared" si="5"/>
        <v>327</v>
      </c>
      <c r="B337" s="37">
        <v>312</v>
      </c>
      <c r="C337" s="57" t="s">
        <v>192</v>
      </c>
      <c r="D337" s="58" t="s">
        <v>187</v>
      </c>
      <c r="E337" s="58" t="s">
        <v>490</v>
      </c>
      <c r="F337" s="40">
        <v>25591.54</v>
      </c>
      <c r="G337" s="41"/>
      <c r="H337" s="41">
        <v>25591.54</v>
      </c>
      <c r="I337" s="29">
        <v>0</v>
      </c>
      <c r="J337" s="32">
        <v>734.48</v>
      </c>
      <c r="K337" s="42">
        <v>777.98</v>
      </c>
      <c r="L337" s="43">
        <v>0</v>
      </c>
      <c r="M337" s="32">
        <v>0</v>
      </c>
      <c r="N337" s="41">
        <v>0</v>
      </c>
      <c r="O337" s="32">
        <v>0</v>
      </c>
      <c r="P337" s="36">
        <v>1512.46</v>
      </c>
      <c r="Q337" s="36">
        <v>24079.08</v>
      </c>
    </row>
    <row r="338" spans="1:17" ht="189" customHeight="1" thickBot="1" x14ac:dyDescent="0.3">
      <c r="A338" s="23">
        <f t="shared" si="5"/>
        <v>328</v>
      </c>
      <c r="B338" s="37">
        <v>517</v>
      </c>
      <c r="C338" s="57" t="s">
        <v>257</v>
      </c>
      <c r="D338" s="58" t="s">
        <v>187</v>
      </c>
      <c r="E338" s="58" t="s">
        <v>490</v>
      </c>
      <c r="F338" s="40">
        <v>25591.54</v>
      </c>
      <c r="G338" s="41"/>
      <c r="H338" s="41">
        <v>25591.54</v>
      </c>
      <c r="I338" s="29">
        <v>0</v>
      </c>
      <c r="J338" s="32">
        <v>734.48</v>
      </c>
      <c r="K338" s="42">
        <v>777.98</v>
      </c>
      <c r="L338" s="43">
        <v>0</v>
      </c>
      <c r="M338" s="32">
        <v>0</v>
      </c>
      <c r="N338" s="41">
        <v>0</v>
      </c>
      <c r="O338" s="32">
        <v>0</v>
      </c>
      <c r="P338" s="36">
        <v>1512.46</v>
      </c>
      <c r="Q338" s="36">
        <v>24079.08</v>
      </c>
    </row>
    <row r="339" spans="1:17" ht="189" customHeight="1" thickBot="1" x14ac:dyDescent="0.3">
      <c r="A339" s="23">
        <f t="shared" si="5"/>
        <v>329</v>
      </c>
      <c r="B339" s="37">
        <v>313</v>
      </c>
      <c r="C339" s="57" t="s">
        <v>193</v>
      </c>
      <c r="D339" s="58" t="s">
        <v>187</v>
      </c>
      <c r="E339" s="58" t="s">
        <v>490</v>
      </c>
      <c r="F339" s="40">
        <v>25591.54</v>
      </c>
      <c r="G339" s="41"/>
      <c r="H339" s="41">
        <v>25591.54</v>
      </c>
      <c r="I339" s="29">
        <v>0</v>
      </c>
      <c r="J339" s="32">
        <v>734.48</v>
      </c>
      <c r="K339" s="42">
        <v>777.98</v>
      </c>
      <c r="L339" s="43">
        <v>0</v>
      </c>
      <c r="M339" s="32">
        <v>0</v>
      </c>
      <c r="N339" s="41">
        <v>0</v>
      </c>
      <c r="O339" s="32">
        <v>2000</v>
      </c>
      <c r="P339" s="36">
        <v>3512.46</v>
      </c>
      <c r="Q339" s="36">
        <v>22079.08</v>
      </c>
    </row>
    <row r="340" spans="1:17" ht="189" customHeight="1" thickBot="1" x14ac:dyDescent="0.3">
      <c r="A340" s="23">
        <f t="shared" si="5"/>
        <v>330</v>
      </c>
      <c r="B340" s="37">
        <v>314</v>
      </c>
      <c r="C340" s="57" t="s">
        <v>194</v>
      </c>
      <c r="D340" s="58" t="s">
        <v>187</v>
      </c>
      <c r="E340" s="58" t="s">
        <v>490</v>
      </c>
      <c r="F340" s="40">
        <v>25591.54</v>
      </c>
      <c r="G340" s="41"/>
      <c r="H340" s="41">
        <v>25591.54</v>
      </c>
      <c r="I340" s="29">
        <v>0</v>
      </c>
      <c r="J340" s="32">
        <v>734.48</v>
      </c>
      <c r="K340" s="42">
        <v>777.98</v>
      </c>
      <c r="L340" s="43">
        <v>0</v>
      </c>
      <c r="M340" s="32">
        <v>0</v>
      </c>
      <c r="N340" s="41">
        <v>0</v>
      </c>
      <c r="O340" s="32">
        <v>0</v>
      </c>
      <c r="P340" s="36">
        <v>1512.46</v>
      </c>
      <c r="Q340" s="36">
        <v>24079.08</v>
      </c>
    </row>
    <row r="341" spans="1:17" ht="166.5" customHeight="1" thickBot="1" x14ac:dyDescent="0.3">
      <c r="A341" s="23">
        <f t="shared" si="5"/>
        <v>331</v>
      </c>
      <c r="B341" s="37">
        <v>315</v>
      </c>
      <c r="C341" s="57" t="s">
        <v>195</v>
      </c>
      <c r="D341" s="58" t="s">
        <v>187</v>
      </c>
      <c r="E341" s="58" t="s">
        <v>490</v>
      </c>
      <c r="F341" s="40">
        <v>25591.54</v>
      </c>
      <c r="G341" s="41"/>
      <c r="H341" s="41">
        <v>25591.54</v>
      </c>
      <c r="I341" s="29">
        <v>0</v>
      </c>
      <c r="J341" s="32">
        <v>734.48</v>
      </c>
      <c r="K341" s="42">
        <v>777.98</v>
      </c>
      <c r="L341" s="43">
        <v>0</v>
      </c>
      <c r="M341" s="32">
        <v>0</v>
      </c>
      <c r="N341" s="41">
        <v>0</v>
      </c>
      <c r="O341" s="32">
        <v>2000</v>
      </c>
      <c r="P341" s="36">
        <v>3512.46</v>
      </c>
      <c r="Q341" s="36">
        <v>22079.08</v>
      </c>
    </row>
    <row r="342" spans="1:17" s="59" customFormat="1" ht="121.5" customHeight="1" thickBot="1" x14ac:dyDescent="0.3">
      <c r="A342" s="23">
        <f t="shared" si="5"/>
        <v>332</v>
      </c>
      <c r="B342" s="37">
        <v>316</v>
      </c>
      <c r="C342" s="57" t="s">
        <v>251</v>
      </c>
      <c r="D342" s="58" t="s">
        <v>187</v>
      </c>
      <c r="E342" s="58" t="s">
        <v>490</v>
      </c>
      <c r="F342" s="40">
        <v>25591.54</v>
      </c>
      <c r="G342" s="41"/>
      <c r="H342" s="41">
        <v>25591.54</v>
      </c>
      <c r="I342" s="29">
        <v>0</v>
      </c>
      <c r="J342" s="32">
        <v>734.48</v>
      </c>
      <c r="K342" s="42">
        <v>777.98</v>
      </c>
      <c r="L342" s="43">
        <v>0</v>
      </c>
      <c r="M342" s="32">
        <v>0</v>
      </c>
      <c r="N342" s="41">
        <v>0</v>
      </c>
      <c r="O342" s="32">
        <v>0</v>
      </c>
      <c r="P342" s="36">
        <v>1512.46</v>
      </c>
      <c r="Q342" s="36">
        <v>24079.08</v>
      </c>
    </row>
    <row r="343" spans="1:17" ht="121.5" customHeight="1" thickBot="1" x14ac:dyDescent="0.3">
      <c r="A343" s="23">
        <f t="shared" si="5"/>
        <v>333</v>
      </c>
      <c r="B343" s="37">
        <v>354</v>
      </c>
      <c r="C343" s="57" t="s">
        <v>457</v>
      </c>
      <c r="D343" s="58" t="s">
        <v>187</v>
      </c>
      <c r="E343" s="58" t="s">
        <v>490</v>
      </c>
      <c r="F343" s="40">
        <v>25591.54</v>
      </c>
      <c r="G343" s="41"/>
      <c r="H343" s="41">
        <v>25591.54</v>
      </c>
      <c r="I343" s="29">
        <v>0</v>
      </c>
      <c r="J343" s="32">
        <v>734.48</v>
      </c>
      <c r="K343" s="42">
        <v>777.98</v>
      </c>
      <c r="L343" s="43">
        <v>0</v>
      </c>
      <c r="M343" s="32">
        <v>0</v>
      </c>
      <c r="N343" s="41">
        <v>0</v>
      </c>
      <c r="O343" s="32">
        <v>0</v>
      </c>
      <c r="P343" s="36">
        <v>1512.46</v>
      </c>
      <c r="Q343" s="36">
        <v>24079.08</v>
      </c>
    </row>
    <row r="344" spans="1:17" ht="121.5" customHeight="1" thickBot="1" x14ac:dyDescent="0.3">
      <c r="A344" s="23">
        <f t="shared" si="5"/>
        <v>334</v>
      </c>
      <c r="B344" s="37">
        <v>380</v>
      </c>
      <c r="C344" s="57" t="s">
        <v>240</v>
      </c>
      <c r="D344" s="58" t="s">
        <v>187</v>
      </c>
      <c r="E344" s="58" t="s">
        <v>490</v>
      </c>
      <c r="F344" s="40">
        <v>25591.54</v>
      </c>
      <c r="G344" s="41"/>
      <c r="H344" s="41">
        <v>25591.54</v>
      </c>
      <c r="I344" s="29">
        <v>0</v>
      </c>
      <c r="J344" s="32">
        <v>734.48</v>
      </c>
      <c r="K344" s="42">
        <v>777.98</v>
      </c>
      <c r="L344" s="43">
        <v>0</v>
      </c>
      <c r="M344" s="32">
        <v>0</v>
      </c>
      <c r="N344" s="41">
        <v>0</v>
      </c>
      <c r="O344" s="32">
        <v>0</v>
      </c>
      <c r="P344" s="36">
        <v>1512.46</v>
      </c>
      <c r="Q344" s="36">
        <v>24079.08</v>
      </c>
    </row>
    <row r="345" spans="1:17" ht="121.5" customHeight="1" thickBot="1" x14ac:dyDescent="0.3">
      <c r="A345" s="23">
        <f t="shared" si="5"/>
        <v>335</v>
      </c>
      <c r="B345" s="37">
        <v>540</v>
      </c>
      <c r="C345" s="57" t="s">
        <v>458</v>
      </c>
      <c r="D345" s="58" t="s">
        <v>187</v>
      </c>
      <c r="E345" s="58" t="s">
        <v>490</v>
      </c>
      <c r="F345" s="40">
        <v>25591.54</v>
      </c>
      <c r="G345" s="41"/>
      <c r="H345" s="41">
        <v>25591.54</v>
      </c>
      <c r="I345" s="29">
        <v>0</v>
      </c>
      <c r="J345" s="32">
        <v>734.48</v>
      </c>
      <c r="K345" s="42">
        <v>777.98</v>
      </c>
      <c r="L345" s="43">
        <v>0</v>
      </c>
      <c r="M345" s="32">
        <v>0</v>
      </c>
      <c r="N345" s="41">
        <v>0</v>
      </c>
      <c r="O345" s="32">
        <v>0</v>
      </c>
      <c r="P345" s="36">
        <v>1512.46</v>
      </c>
      <c r="Q345" s="36">
        <v>24079.08</v>
      </c>
    </row>
    <row r="346" spans="1:17" ht="121.5" customHeight="1" thickBot="1" x14ac:dyDescent="0.3">
      <c r="A346" s="23">
        <f t="shared" si="5"/>
        <v>336</v>
      </c>
      <c r="B346" s="24">
        <v>324</v>
      </c>
      <c r="C346" s="55" t="s">
        <v>199</v>
      </c>
      <c r="D346" s="56" t="s">
        <v>282</v>
      </c>
      <c r="E346" s="56" t="s">
        <v>491</v>
      </c>
      <c r="F346" s="27">
        <v>117130.48</v>
      </c>
      <c r="G346" s="28"/>
      <c r="H346" s="28">
        <v>117130.48</v>
      </c>
      <c r="I346" s="29">
        <v>0</v>
      </c>
      <c r="J346" s="29">
        <v>3361.64</v>
      </c>
      <c r="K346" s="30">
        <v>3560.77</v>
      </c>
      <c r="L346" s="31">
        <v>0</v>
      </c>
      <c r="M346" s="29">
        <v>0</v>
      </c>
      <c r="N346" s="28">
        <v>16134.95</v>
      </c>
      <c r="O346" s="32">
        <v>3513.91</v>
      </c>
      <c r="P346" s="36">
        <v>26571.27</v>
      </c>
      <c r="Q346" s="36">
        <v>90559.209999999992</v>
      </c>
    </row>
    <row r="347" spans="1:17" ht="121.5" customHeight="1" thickBot="1" x14ac:dyDescent="0.3">
      <c r="A347" s="23">
        <f t="shared" si="5"/>
        <v>337</v>
      </c>
      <c r="B347" s="24">
        <v>383</v>
      </c>
      <c r="C347" s="55" t="s">
        <v>459</v>
      </c>
      <c r="D347" s="56" t="s">
        <v>273</v>
      </c>
      <c r="E347" s="56" t="s">
        <v>491</v>
      </c>
      <c r="F347" s="27">
        <v>67916</v>
      </c>
      <c r="G347" s="28"/>
      <c r="H347" s="28">
        <v>67916</v>
      </c>
      <c r="I347" s="29">
        <v>0</v>
      </c>
      <c r="J347" s="29">
        <v>1949.19</v>
      </c>
      <c r="K347" s="42">
        <v>2064.65</v>
      </c>
      <c r="L347" s="31">
        <v>0</v>
      </c>
      <c r="M347" s="29">
        <v>0</v>
      </c>
      <c r="N347" s="28">
        <v>4976.28</v>
      </c>
      <c r="O347" s="32">
        <v>3000</v>
      </c>
      <c r="P347" s="36">
        <v>11990.119999999999</v>
      </c>
      <c r="Q347" s="36">
        <v>55925.880000000005</v>
      </c>
    </row>
    <row r="348" spans="1:17" ht="121.5" customHeight="1" thickBot="1" x14ac:dyDescent="0.3">
      <c r="A348" s="23">
        <f t="shared" si="5"/>
        <v>338</v>
      </c>
      <c r="B348" s="24">
        <v>177</v>
      </c>
      <c r="C348" s="55" t="s">
        <v>119</v>
      </c>
      <c r="D348" s="56" t="s">
        <v>460</v>
      </c>
      <c r="E348" s="56" t="s">
        <v>492</v>
      </c>
      <c r="F348" s="27">
        <v>60369.77</v>
      </c>
      <c r="G348" s="28"/>
      <c r="H348" s="28">
        <v>60369.77</v>
      </c>
      <c r="I348" s="29">
        <v>0</v>
      </c>
      <c r="J348" s="29">
        <v>1732.61</v>
      </c>
      <c r="K348" s="30">
        <v>1835.24</v>
      </c>
      <c r="L348" s="31">
        <v>0</v>
      </c>
      <c r="M348" s="29">
        <v>0</v>
      </c>
      <c r="N348" s="28">
        <v>3556.23</v>
      </c>
      <c r="O348" s="32">
        <v>2128.6799999999998</v>
      </c>
      <c r="P348" s="36">
        <v>9252.76</v>
      </c>
      <c r="Q348" s="36">
        <v>51117.009999999995</v>
      </c>
    </row>
    <row r="349" spans="1:17" ht="121.5" customHeight="1" thickBot="1" x14ac:dyDescent="0.3">
      <c r="A349" s="23">
        <f t="shared" si="5"/>
        <v>339</v>
      </c>
      <c r="B349" s="24">
        <v>182</v>
      </c>
      <c r="C349" s="55" t="s">
        <v>461</v>
      </c>
      <c r="D349" s="56" t="s">
        <v>460</v>
      </c>
      <c r="E349" s="56" t="s">
        <v>492</v>
      </c>
      <c r="F349" s="27">
        <v>51183.08</v>
      </c>
      <c r="G349" s="28"/>
      <c r="H349" s="28">
        <v>51183.08</v>
      </c>
      <c r="I349" s="29">
        <v>0</v>
      </c>
      <c r="J349" s="29">
        <v>1468.95</v>
      </c>
      <c r="K349" s="42">
        <v>1555.97</v>
      </c>
      <c r="L349" s="31">
        <v>0</v>
      </c>
      <c r="M349" s="29">
        <v>0</v>
      </c>
      <c r="N349" s="28">
        <v>2020.97</v>
      </c>
      <c r="O349" s="32">
        <v>18198.86</v>
      </c>
      <c r="P349" s="36">
        <v>23244.750000000004</v>
      </c>
      <c r="Q349" s="36">
        <v>27938.329999999998</v>
      </c>
    </row>
    <row r="350" spans="1:17" ht="121.5" customHeight="1" thickBot="1" x14ac:dyDescent="0.3">
      <c r="A350" s="23">
        <f t="shared" si="5"/>
        <v>340</v>
      </c>
      <c r="B350" s="24">
        <v>366</v>
      </c>
      <c r="C350" s="55" t="s">
        <v>462</v>
      </c>
      <c r="D350" s="56" t="s">
        <v>460</v>
      </c>
      <c r="E350" s="56" t="s">
        <v>492</v>
      </c>
      <c r="F350" s="27">
        <v>51183.08</v>
      </c>
      <c r="G350" s="28"/>
      <c r="H350" s="28">
        <v>51183.08</v>
      </c>
      <c r="I350" s="29">
        <v>0</v>
      </c>
      <c r="J350" s="29">
        <v>1468.95</v>
      </c>
      <c r="K350" s="42">
        <v>1555.97</v>
      </c>
      <c r="L350" s="31">
        <v>0</v>
      </c>
      <c r="M350" s="29">
        <v>0</v>
      </c>
      <c r="N350" s="28">
        <v>2020.97</v>
      </c>
      <c r="O350" s="32">
        <v>10000</v>
      </c>
      <c r="P350" s="36">
        <v>15045.89</v>
      </c>
      <c r="Q350" s="36">
        <v>36137.19</v>
      </c>
    </row>
    <row r="351" spans="1:17" ht="121.5" customHeight="1" thickBot="1" x14ac:dyDescent="0.3">
      <c r="A351" s="23">
        <f t="shared" si="5"/>
        <v>341</v>
      </c>
      <c r="B351" s="24">
        <v>184</v>
      </c>
      <c r="C351" s="55" t="s">
        <v>463</v>
      </c>
      <c r="D351" s="56" t="s">
        <v>460</v>
      </c>
      <c r="E351" s="56" t="s">
        <v>492</v>
      </c>
      <c r="F351" s="27">
        <v>51183.08</v>
      </c>
      <c r="G351" s="28"/>
      <c r="H351" s="28">
        <v>51183.08</v>
      </c>
      <c r="I351" s="29">
        <v>0</v>
      </c>
      <c r="J351" s="29">
        <v>1468.95</v>
      </c>
      <c r="K351" s="30">
        <v>1555.97</v>
      </c>
      <c r="L351" s="31">
        <v>0</v>
      </c>
      <c r="M351" s="29">
        <v>0</v>
      </c>
      <c r="N351" s="28">
        <v>2020.97</v>
      </c>
      <c r="O351" s="32">
        <v>3000</v>
      </c>
      <c r="P351" s="36">
        <v>8045.89</v>
      </c>
      <c r="Q351" s="36">
        <v>43137.19</v>
      </c>
    </row>
    <row r="352" spans="1:17" ht="121.5" customHeight="1" thickBot="1" x14ac:dyDescent="0.3">
      <c r="A352" s="23">
        <f t="shared" si="5"/>
        <v>342</v>
      </c>
      <c r="B352" s="24">
        <v>187</v>
      </c>
      <c r="C352" s="55" t="s">
        <v>464</v>
      </c>
      <c r="D352" s="56" t="s">
        <v>460</v>
      </c>
      <c r="E352" s="56" t="s">
        <v>492</v>
      </c>
      <c r="F352" s="27">
        <v>51183.08</v>
      </c>
      <c r="G352" s="28"/>
      <c r="H352" s="28">
        <v>51183.08</v>
      </c>
      <c r="I352" s="29">
        <v>0</v>
      </c>
      <c r="J352" s="29">
        <v>1468.95</v>
      </c>
      <c r="K352" s="30">
        <v>1555.97</v>
      </c>
      <c r="L352" s="31">
        <v>0</v>
      </c>
      <c r="M352" s="29">
        <v>0</v>
      </c>
      <c r="N352" s="28">
        <v>2020.97</v>
      </c>
      <c r="O352" s="32">
        <v>7141.92</v>
      </c>
      <c r="P352" s="36">
        <v>12187.81</v>
      </c>
      <c r="Q352" s="36">
        <v>38995.270000000004</v>
      </c>
    </row>
    <row r="353" spans="1:17" ht="121.5" customHeight="1" thickBot="1" x14ac:dyDescent="0.3">
      <c r="A353" s="23">
        <f t="shared" si="5"/>
        <v>343</v>
      </c>
      <c r="B353" s="24">
        <v>179</v>
      </c>
      <c r="C353" s="55" t="s">
        <v>121</v>
      </c>
      <c r="D353" s="56" t="s">
        <v>465</v>
      </c>
      <c r="E353" s="56" t="s">
        <v>493</v>
      </c>
      <c r="F353" s="27">
        <v>52823.57</v>
      </c>
      <c r="G353" s="28"/>
      <c r="H353" s="28">
        <v>52823.57</v>
      </c>
      <c r="I353" s="29">
        <v>0</v>
      </c>
      <c r="J353" s="29">
        <v>1516.04</v>
      </c>
      <c r="K353" s="30">
        <v>1605.84</v>
      </c>
      <c r="L353" s="31">
        <v>0</v>
      </c>
      <c r="M353" s="29">
        <v>0</v>
      </c>
      <c r="N353" s="28">
        <v>2252.5</v>
      </c>
      <c r="O353" s="32">
        <v>1425.74</v>
      </c>
      <c r="P353" s="36">
        <v>6800.12</v>
      </c>
      <c r="Q353" s="36">
        <v>46023.45</v>
      </c>
    </row>
    <row r="354" spans="1:17" ht="121.5" customHeight="1" thickBot="1" x14ac:dyDescent="0.3">
      <c r="A354" s="23">
        <f t="shared" si="5"/>
        <v>344</v>
      </c>
      <c r="B354" s="24">
        <v>189</v>
      </c>
      <c r="C354" s="55" t="s">
        <v>123</v>
      </c>
      <c r="D354" s="56" t="s">
        <v>465</v>
      </c>
      <c r="E354" s="56" t="s">
        <v>493</v>
      </c>
      <c r="F354" s="27">
        <v>51183.08</v>
      </c>
      <c r="G354" s="28"/>
      <c r="H354" s="28">
        <v>51183.08</v>
      </c>
      <c r="I354" s="29">
        <v>0</v>
      </c>
      <c r="J354" s="29">
        <v>1468.95</v>
      </c>
      <c r="K354" s="30">
        <v>1555.97</v>
      </c>
      <c r="L354" s="31">
        <v>0</v>
      </c>
      <c r="M354" s="29">
        <v>0</v>
      </c>
      <c r="N354" s="28">
        <v>2020.97</v>
      </c>
      <c r="O354" s="32">
        <v>709.56</v>
      </c>
      <c r="P354" s="36">
        <v>5755.45</v>
      </c>
      <c r="Q354" s="36">
        <v>45427.630000000005</v>
      </c>
    </row>
    <row r="355" spans="1:17" ht="121.5" customHeight="1" thickBot="1" x14ac:dyDescent="0.3">
      <c r="A355" s="23">
        <f t="shared" si="5"/>
        <v>345</v>
      </c>
      <c r="B355" s="24">
        <v>186</v>
      </c>
      <c r="C355" s="55" t="s">
        <v>466</v>
      </c>
      <c r="D355" s="56" t="s">
        <v>465</v>
      </c>
      <c r="E355" s="56" t="s">
        <v>493</v>
      </c>
      <c r="F355" s="27">
        <v>51183.08</v>
      </c>
      <c r="G355" s="28"/>
      <c r="H355" s="28">
        <v>51183.08</v>
      </c>
      <c r="I355" s="29">
        <v>0</v>
      </c>
      <c r="J355" s="29">
        <v>1468.95</v>
      </c>
      <c r="K355" s="42">
        <v>1555.97</v>
      </c>
      <c r="L355" s="31">
        <v>0</v>
      </c>
      <c r="M355" s="29">
        <v>0</v>
      </c>
      <c r="N355" s="28">
        <v>2020.97</v>
      </c>
      <c r="O355" s="32">
        <v>6425.74</v>
      </c>
      <c r="P355" s="36">
        <v>11471.63</v>
      </c>
      <c r="Q355" s="36">
        <v>39711.450000000004</v>
      </c>
    </row>
    <row r="356" spans="1:17" ht="121.5" customHeight="1" thickBot="1" x14ac:dyDescent="0.3">
      <c r="A356" s="23">
        <f t="shared" si="5"/>
        <v>346</v>
      </c>
      <c r="B356" s="24">
        <v>190</v>
      </c>
      <c r="C356" s="55" t="s">
        <v>124</v>
      </c>
      <c r="D356" s="56" t="s">
        <v>465</v>
      </c>
      <c r="E356" s="56" t="s">
        <v>493</v>
      </c>
      <c r="F356" s="27">
        <v>51183.08</v>
      </c>
      <c r="G356" s="28"/>
      <c r="H356" s="28">
        <v>51183.08</v>
      </c>
      <c r="I356" s="29">
        <v>0</v>
      </c>
      <c r="J356" s="29">
        <v>1468.95</v>
      </c>
      <c r="K356" s="30">
        <v>1555.97</v>
      </c>
      <c r="L356" s="31">
        <v>0</v>
      </c>
      <c r="M356" s="29">
        <v>0</v>
      </c>
      <c r="N356" s="28">
        <v>2020.97</v>
      </c>
      <c r="O356" s="32">
        <v>0</v>
      </c>
      <c r="P356" s="36">
        <v>5045.8900000000003</v>
      </c>
      <c r="Q356" s="36">
        <v>46137.19</v>
      </c>
    </row>
    <row r="357" spans="1:17" ht="121.5" customHeight="1" thickBot="1" x14ac:dyDescent="0.3">
      <c r="A357" s="23">
        <f t="shared" si="5"/>
        <v>347</v>
      </c>
      <c r="B357" s="24">
        <v>193</v>
      </c>
      <c r="C357" s="55" t="s">
        <v>125</v>
      </c>
      <c r="D357" s="56" t="s">
        <v>465</v>
      </c>
      <c r="E357" s="56" t="s">
        <v>493</v>
      </c>
      <c r="F357" s="27">
        <v>42652.56</v>
      </c>
      <c r="G357" s="28"/>
      <c r="H357" s="28">
        <v>42652.56</v>
      </c>
      <c r="I357" s="29">
        <v>0</v>
      </c>
      <c r="J357" s="29">
        <v>1224.1300000000001</v>
      </c>
      <c r="K357" s="42">
        <v>1296.6400000000001</v>
      </c>
      <c r="L357" s="31">
        <v>0</v>
      </c>
      <c r="M357" s="29">
        <v>0</v>
      </c>
      <c r="N357" s="28">
        <v>817.02</v>
      </c>
      <c r="O357" s="32">
        <v>1535</v>
      </c>
      <c r="P357" s="36">
        <v>4872.79</v>
      </c>
      <c r="Q357" s="36">
        <v>37779.769999999997</v>
      </c>
    </row>
    <row r="358" spans="1:17" ht="121.5" customHeight="1" thickBot="1" x14ac:dyDescent="0.3">
      <c r="A358" s="23">
        <f t="shared" si="5"/>
        <v>348</v>
      </c>
      <c r="B358" s="24">
        <v>325</v>
      </c>
      <c r="C358" s="55" t="s">
        <v>467</v>
      </c>
      <c r="D358" s="56" t="s">
        <v>32</v>
      </c>
      <c r="E358" s="56" t="s">
        <v>204</v>
      </c>
      <c r="F358" s="27">
        <v>55842.05</v>
      </c>
      <c r="G358" s="28"/>
      <c r="H358" s="28">
        <v>55842.05</v>
      </c>
      <c r="I358" s="29">
        <v>0</v>
      </c>
      <c r="J358" s="29">
        <v>1602.67</v>
      </c>
      <c r="K358" s="42">
        <v>1697.6</v>
      </c>
      <c r="L358" s="31">
        <v>0</v>
      </c>
      <c r="M358" s="29">
        <v>0</v>
      </c>
      <c r="N358" s="28">
        <v>2704.2</v>
      </c>
      <c r="O358" s="32">
        <v>0</v>
      </c>
      <c r="P358" s="36">
        <v>6004.4699999999993</v>
      </c>
      <c r="Q358" s="36">
        <v>49837.58</v>
      </c>
    </row>
    <row r="359" spans="1:17" ht="121.5" customHeight="1" thickBot="1" x14ac:dyDescent="0.3">
      <c r="A359" s="23">
        <f t="shared" si="5"/>
        <v>349</v>
      </c>
      <c r="B359" s="37">
        <v>553</v>
      </c>
      <c r="C359" s="57" t="s">
        <v>468</v>
      </c>
      <c r="D359" s="58" t="s">
        <v>203</v>
      </c>
      <c r="E359" s="58" t="s">
        <v>204</v>
      </c>
      <c r="F359" s="40">
        <v>25591.54</v>
      </c>
      <c r="G359" s="41"/>
      <c r="H359" s="41">
        <v>25591.54</v>
      </c>
      <c r="I359" s="29">
        <v>0</v>
      </c>
      <c r="J359" s="32">
        <v>734.48</v>
      </c>
      <c r="K359" s="42">
        <v>777.98</v>
      </c>
      <c r="L359" s="43">
        <v>0</v>
      </c>
      <c r="M359" s="32">
        <v>0</v>
      </c>
      <c r="N359" s="41">
        <v>0</v>
      </c>
      <c r="O359" s="32">
        <v>0</v>
      </c>
      <c r="P359" s="36">
        <v>1512.46</v>
      </c>
      <c r="Q359" s="36">
        <v>24079.08</v>
      </c>
    </row>
    <row r="360" spans="1:17" ht="121.5" customHeight="1" thickBot="1" x14ac:dyDescent="0.3">
      <c r="A360" s="23">
        <f t="shared" si="5"/>
        <v>350</v>
      </c>
      <c r="B360" s="24">
        <v>336</v>
      </c>
      <c r="C360" s="55" t="s">
        <v>206</v>
      </c>
      <c r="D360" s="56" t="s">
        <v>32</v>
      </c>
      <c r="E360" s="56" t="s">
        <v>205</v>
      </c>
      <c r="F360" s="27">
        <v>55842.05</v>
      </c>
      <c r="G360" s="28"/>
      <c r="H360" s="28">
        <v>55842.05</v>
      </c>
      <c r="I360" s="29">
        <v>0</v>
      </c>
      <c r="J360" s="29">
        <v>1602.67</v>
      </c>
      <c r="K360" s="30">
        <v>1697.6</v>
      </c>
      <c r="L360" s="31">
        <v>0</v>
      </c>
      <c r="M360" s="29">
        <v>0</v>
      </c>
      <c r="N360" s="28">
        <v>2704.2</v>
      </c>
      <c r="O360" s="32">
        <v>0</v>
      </c>
      <c r="P360" s="36">
        <v>6004.4699999999993</v>
      </c>
      <c r="Q360" s="36">
        <v>49837.58</v>
      </c>
    </row>
    <row r="361" spans="1:17" ht="121.5" customHeight="1" thickBot="1" x14ac:dyDescent="0.3">
      <c r="A361" s="23">
        <f t="shared" si="5"/>
        <v>351</v>
      </c>
      <c r="B361" s="24">
        <v>338</v>
      </c>
      <c r="C361" s="55" t="s">
        <v>207</v>
      </c>
      <c r="D361" s="56" t="s">
        <v>203</v>
      </c>
      <c r="E361" s="56" t="s">
        <v>205</v>
      </c>
      <c r="F361" s="27">
        <v>25591.54</v>
      </c>
      <c r="G361" s="28"/>
      <c r="H361" s="28">
        <v>25591.54</v>
      </c>
      <c r="I361" s="29">
        <v>0</v>
      </c>
      <c r="J361" s="29">
        <v>734.48</v>
      </c>
      <c r="K361" s="30">
        <v>777.98</v>
      </c>
      <c r="L361" s="31">
        <v>0</v>
      </c>
      <c r="M361" s="29">
        <v>0</v>
      </c>
      <c r="N361" s="28">
        <v>0</v>
      </c>
      <c r="O361" s="32">
        <v>0</v>
      </c>
      <c r="P361" s="36">
        <v>1512.46</v>
      </c>
      <c r="Q361" s="36">
        <v>24079.08</v>
      </c>
    </row>
    <row r="362" spans="1:17" ht="121.5" customHeight="1" thickBot="1" x14ac:dyDescent="0.3">
      <c r="A362" s="23">
        <f t="shared" si="5"/>
        <v>352</v>
      </c>
      <c r="B362" s="24">
        <v>339</v>
      </c>
      <c r="C362" s="55" t="s">
        <v>208</v>
      </c>
      <c r="D362" s="56" t="s">
        <v>203</v>
      </c>
      <c r="E362" s="56" t="s">
        <v>205</v>
      </c>
      <c r="F362" s="27">
        <v>25591.54</v>
      </c>
      <c r="G362" s="28"/>
      <c r="H362" s="28">
        <v>25591.54</v>
      </c>
      <c r="I362" s="29">
        <v>0</v>
      </c>
      <c r="J362" s="29">
        <v>734.48</v>
      </c>
      <c r="K362" s="42">
        <v>777.98</v>
      </c>
      <c r="L362" s="31">
        <v>0</v>
      </c>
      <c r="M362" s="29">
        <v>0</v>
      </c>
      <c r="N362" s="28">
        <v>0</v>
      </c>
      <c r="O362" s="32">
        <v>0</v>
      </c>
      <c r="P362" s="36">
        <v>1512.46</v>
      </c>
      <c r="Q362" s="36">
        <v>24079.08</v>
      </c>
    </row>
    <row r="363" spans="1:17" ht="121.5" customHeight="1" thickBot="1" x14ac:dyDescent="0.3">
      <c r="A363" s="23">
        <f t="shared" si="5"/>
        <v>353</v>
      </c>
      <c r="B363" s="24">
        <v>332</v>
      </c>
      <c r="C363" s="55" t="s">
        <v>469</v>
      </c>
      <c r="D363" s="56" t="s">
        <v>32</v>
      </c>
      <c r="E363" s="56" t="s">
        <v>209</v>
      </c>
      <c r="F363" s="27">
        <v>55842.05</v>
      </c>
      <c r="G363" s="28"/>
      <c r="H363" s="28">
        <v>55842.05</v>
      </c>
      <c r="I363" s="29">
        <v>0</v>
      </c>
      <c r="J363" s="29">
        <v>1602.67</v>
      </c>
      <c r="K363" s="42">
        <v>1697.6</v>
      </c>
      <c r="L363" s="31">
        <v>0</v>
      </c>
      <c r="M363" s="29">
        <v>0</v>
      </c>
      <c r="N363" s="28">
        <v>2704.2</v>
      </c>
      <c r="O363" s="32">
        <v>0</v>
      </c>
      <c r="P363" s="36">
        <v>6004.4699999999993</v>
      </c>
      <c r="Q363" s="36">
        <v>49837.58</v>
      </c>
    </row>
    <row r="364" spans="1:17" ht="121.5" customHeight="1" thickBot="1" x14ac:dyDescent="0.3">
      <c r="A364" s="23">
        <f t="shared" si="5"/>
        <v>354</v>
      </c>
      <c r="B364" s="24">
        <v>333</v>
      </c>
      <c r="C364" s="55" t="s">
        <v>210</v>
      </c>
      <c r="D364" s="56" t="s">
        <v>203</v>
      </c>
      <c r="E364" s="56" t="s">
        <v>209</v>
      </c>
      <c r="F364" s="27">
        <v>25591.54</v>
      </c>
      <c r="G364" s="28"/>
      <c r="H364" s="28">
        <v>25591.54</v>
      </c>
      <c r="I364" s="29">
        <v>0</v>
      </c>
      <c r="J364" s="29">
        <v>734.48</v>
      </c>
      <c r="K364" s="30">
        <v>777.98</v>
      </c>
      <c r="L364" s="31">
        <v>0</v>
      </c>
      <c r="M364" s="29">
        <v>0</v>
      </c>
      <c r="N364" s="28">
        <v>0</v>
      </c>
      <c r="O364" s="32">
        <v>0</v>
      </c>
      <c r="P364" s="36">
        <v>1512.46</v>
      </c>
      <c r="Q364" s="36">
        <v>24079.08</v>
      </c>
    </row>
    <row r="365" spans="1:17" ht="121.5" customHeight="1" thickBot="1" x14ac:dyDescent="0.3">
      <c r="A365" s="23">
        <f t="shared" si="5"/>
        <v>355</v>
      </c>
      <c r="B365" s="24">
        <v>334</v>
      </c>
      <c r="C365" s="55" t="s">
        <v>211</v>
      </c>
      <c r="D365" s="56" t="s">
        <v>203</v>
      </c>
      <c r="E365" s="56" t="s">
        <v>209</v>
      </c>
      <c r="F365" s="27">
        <v>25591.54</v>
      </c>
      <c r="G365" s="28"/>
      <c r="H365" s="28">
        <v>25591.54</v>
      </c>
      <c r="I365" s="29">
        <v>0</v>
      </c>
      <c r="J365" s="29">
        <v>734.48</v>
      </c>
      <c r="K365" s="30">
        <v>777.98</v>
      </c>
      <c r="L365" s="31">
        <v>0</v>
      </c>
      <c r="M365" s="29">
        <v>0</v>
      </c>
      <c r="N365" s="28">
        <v>0</v>
      </c>
      <c r="O365" s="32">
        <v>0</v>
      </c>
      <c r="P365" s="36">
        <v>1512.46</v>
      </c>
      <c r="Q365" s="36">
        <v>24079.08</v>
      </c>
    </row>
    <row r="366" spans="1:17" ht="121.5" customHeight="1" thickBot="1" x14ac:dyDescent="0.3">
      <c r="A366" s="23">
        <f t="shared" si="5"/>
        <v>356</v>
      </c>
      <c r="B366" s="24">
        <v>327</v>
      </c>
      <c r="C366" s="55" t="s">
        <v>252</v>
      </c>
      <c r="D366" s="56" t="s">
        <v>213</v>
      </c>
      <c r="E366" s="56" t="s">
        <v>212</v>
      </c>
      <c r="F366" s="27">
        <v>55842.05</v>
      </c>
      <c r="G366" s="28"/>
      <c r="H366" s="28">
        <v>55842.05</v>
      </c>
      <c r="I366" s="29">
        <v>0</v>
      </c>
      <c r="J366" s="29">
        <v>1602.67</v>
      </c>
      <c r="K366" s="30">
        <v>1697.6</v>
      </c>
      <c r="L366" s="31">
        <v>0</v>
      </c>
      <c r="M366" s="29">
        <v>0</v>
      </c>
      <c r="N366" s="28">
        <v>2704.2</v>
      </c>
      <c r="O366" s="32">
        <v>0</v>
      </c>
      <c r="P366" s="36">
        <v>6004.4699999999993</v>
      </c>
      <c r="Q366" s="36">
        <v>49837.58</v>
      </c>
    </row>
    <row r="367" spans="1:17" ht="121.5" customHeight="1" thickBot="1" x14ac:dyDescent="0.3">
      <c r="A367" s="23">
        <f t="shared" si="5"/>
        <v>357</v>
      </c>
      <c r="B367" s="24">
        <v>329</v>
      </c>
      <c r="C367" s="55" t="s">
        <v>214</v>
      </c>
      <c r="D367" s="56" t="s">
        <v>32</v>
      </c>
      <c r="E367" s="56" t="s">
        <v>510</v>
      </c>
      <c r="F367" s="27">
        <v>55842.05</v>
      </c>
      <c r="G367" s="28"/>
      <c r="H367" s="28">
        <v>55842.05</v>
      </c>
      <c r="I367" s="29">
        <v>1350.12</v>
      </c>
      <c r="J367" s="29">
        <v>1602.67</v>
      </c>
      <c r="K367" s="42">
        <v>1697.6</v>
      </c>
      <c r="L367" s="31">
        <v>0</v>
      </c>
      <c r="M367" s="29">
        <v>0</v>
      </c>
      <c r="N367" s="28">
        <v>2476</v>
      </c>
      <c r="O367" s="32">
        <v>1425.74</v>
      </c>
      <c r="P367" s="36">
        <v>8552.1299999999992</v>
      </c>
      <c r="Q367" s="36">
        <v>47289.920000000006</v>
      </c>
    </row>
    <row r="368" spans="1:17" ht="121.5" customHeight="1" thickBot="1" x14ac:dyDescent="0.3">
      <c r="A368" s="23">
        <f t="shared" si="5"/>
        <v>358</v>
      </c>
      <c r="B368" s="24">
        <v>330</v>
      </c>
      <c r="C368" s="55" t="s">
        <v>470</v>
      </c>
      <c r="D368" s="56" t="s">
        <v>32</v>
      </c>
      <c r="E368" s="56" t="s">
        <v>510</v>
      </c>
      <c r="F368" s="27">
        <v>55842.05</v>
      </c>
      <c r="G368" s="28"/>
      <c r="H368" s="28">
        <v>55842.05</v>
      </c>
      <c r="I368" s="29">
        <v>0</v>
      </c>
      <c r="J368" s="29">
        <v>1602.67</v>
      </c>
      <c r="K368" s="42">
        <v>1697.6</v>
      </c>
      <c r="L368" s="31">
        <v>0</v>
      </c>
      <c r="M368" s="29">
        <v>0</v>
      </c>
      <c r="N368" s="28">
        <v>2704.2</v>
      </c>
      <c r="O368" s="32">
        <v>1419.12</v>
      </c>
      <c r="P368" s="36">
        <v>7423.59</v>
      </c>
      <c r="Q368" s="36">
        <v>48418.460000000006</v>
      </c>
    </row>
    <row r="369" spans="1:17" ht="121.5" customHeight="1" thickBot="1" x14ac:dyDescent="0.3">
      <c r="A369" s="23">
        <f t="shared" si="5"/>
        <v>359</v>
      </c>
      <c r="B369" s="24">
        <v>342</v>
      </c>
      <c r="C369" s="55" t="s">
        <v>471</v>
      </c>
      <c r="D369" s="56" t="s">
        <v>203</v>
      </c>
      <c r="E369" s="56" t="s">
        <v>511</v>
      </c>
      <c r="F369" s="27">
        <v>25591.54</v>
      </c>
      <c r="G369" s="28"/>
      <c r="H369" s="28">
        <v>25591.54</v>
      </c>
      <c r="I369" s="29">
        <v>0</v>
      </c>
      <c r="J369" s="29">
        <v>734.48</v>
      </c>
      <c r="K369" s="30">
        <v>777.98</v>
      </c>
      <c r="L369" s="31">
        <v>0</v>
      </c>
      <c r="M369" s="29">
        <v>0</v>
      </c>
      <c r="N369" s="28">
        <v>0</v>
      </c>
      <c r="O369" s="32">
        <v>0</v>
      </c>
      <c r="P369" s="36">
        <v>1512.46</v>
      </c>
      <c r="Q369" s="36">
        <v>24079.08</v>
      </c>
    </row>
    <row r="370" spans="1:17" s="65" customFormat="1" ht="46.5" thickBot="1" x14ac:dyDescent="0.3">
      <c r="A370" s="62" t="s">
        <v>0</v>
      </c>
      <c r="B370" s="62"/>
      <c r="C370" s="62"/>
      <c r="D370" s="62"/>
      <c r="E370" s="62"/>
      <c r="F370" s="63">
        <f>SUM(F11:F369)</f>
        <v>31418624.269999977</v>
      </c>
      <c r="G370" s="63">
        <v>70252.643728657131</v>
      </c>
      <c r="H370" s="63">
        <v>31485046.344277781</v>
      </c>
      <c r="I370" s="63">
        <v>58055.160000000011</v>
      </c>
      <c r="J370" s="63">
        <v>851530.03000000026</v>
      </c>
      <c r="K370" s="63">
        <v>884022.09999999939</v>
      </c>
      <c r="L370" s="63">
        <v>72600</v>
      </c>
      <c r="M370" s="63">
        <v>14603.755999999999</v>
      </c>
      <c r="N370" s="63">
        <v>3616123.7900000075</v>
      </c>
      <c r="O370" s="63">
        <v>1406697.4500000009</v>
      </c>
      <c r="P370" s="64">
        <v>6903632.2860000115</v>
      </c>
      <c r="Q370" s="64">
        <v>24581414.058277715</v>
      </c>
    </row>
    <row r="371" spans="1:17" ht="189" customHeight="1" thickBot="1" x14ac:dyDescent="0.3">
      <c r="C371" s="3" t="s">
        <v>292</v>
      </c>
      <c r="D371" s="4">
        <v>359</v>
      </c>
    </row>
    <row r="372" spans="1:17" s="65" customFormat="1" ht="45.75" x14ac:dyDescent="0.25">
      <c r="A372" s="1"/>
      <c r="B372" s="66"/>
      <c r="C372" s="67" t="s">
        <v>216</v>
      </c>
      <c r="D372" s="68">
        <v>31485046.34</v>
      </c>
      <c r="G372" s="7"/>
      <c r="H372" s="66"/>
      <c r="I372" s="69"/>
      <c r="J372" s="69"/>
      <c r="K372" s="69"/>
      <c r="L372" s="69"/>
      <c r="M372" s="69"/>
      <c r="N372" s="66"/>
      <c r="O372" s="70"/>
      <c r="P372" s="66"/>
      <c r="Q372" s="71"/>
    </row>
    <row r="373" spans="1:17" s="65" customFormat="1" ht="45.75" x14ac:dyDescent="0.25">
      <c r="A373" s="1"/>
      <c r="B373" s="66"/>
      <c r="C373" s="72" t="s">
        <v>513</v>
      </c>
      <c r="D373" s="73"/>
      <c r="G373" s="7"/>
      <c r="H373" s="66"/>
      <c r="I373" s="69"/>
      <c r="J373" s="69"/>
      <c r="K373" s="69"/>
      <c r="L373" s="69"/>
      <c r="M373" s="69"/>
      <c r="N373" s="66"/>
      <c r="O373" s="66"/>
      <c r="P373" s="66"/>
      <c r="Q373" s="66"/>
    </row>
    <row r="374" spans="1:17" s="65" customFormat="1" ht="46.5" thickBot="1" x14ac:dyDescent="0.3">
      <c r="A374" s="1"/>
      <c r="B374" s="66"/>
      <c r="C374" s="74" t="s">
        <v>245</v>
      </c>
      <c r="D374" s="75">
        <v>6903632.29</v>
      </c>
      <c r="G374" s="76"/>
      <c r="H374" s="77"/>
      <c r="I374" s="69"/>
      <c r="J374" s="69"/>
      <c r="K374" s="69"/>
      <c r="L374" s="69"/>
      <c r="M374" s="69"/>
      <c r="N374" s="66"/>
      <c r="O374" s="66"/>
      <c r="P374" s="66"/>
      <c r="Q374" s="66"/>
    </row>
    <row r="375" spans="1:17" s="22" customFormat="1" ht="46.5" thickBot="1" x14ac:dyDescent="0.3">
      <c r="B375" s="2"/>
      <c r="C375" s="78" t="s">
        <v>217</v>
      </c>
      <c r="D375" s="75">
        <v>24581414.059999999</v>
      </c>
      <c r="E375" s="79"/>
      <c r="F375" s="80"/>
      <c r="G375" s="7"/>
      <c r="H375" s="81"/>
      <c r="I375" s="82"/>
      <c r="J375" s="83"/>
      <c r="K375" s="83"/>
      <c r="L375" s="83"/>
      <c r="M375" s="83"/>
      <c r="N375" s="83"/>
      <c r="O375" s="84"/>
      <c r="P375" s="83"/>
      <c r="Q375" s="83"/>
    </row>
    <row r="376" spans="1:17" s="22" customFormat="1" ht="46.5" thickBot="1" x14ac:dyDescent="0.3">
      <c r="C376" s="85" t="s">
        <v>8</v>
      </c>
      <c r="D376" s="86">
        <v>31485046.34</v>
      </c>
      <c r="E376" s="79"/>
      <c r="F376" s="80"/>
      <c r="G376" s="87"/>
      <c r="H376" s="81"/>
      <c r="I376" s="82"/>
      <c r="J376" s="83"/>
      <c r="K376" s="83"/>
      <c r="L376" s="83"/>
      <c r="M376" s="83"/>
      <c r="N376" s="83"/>
      <c r="O376" s="84"/>
      <c r="P376" s="83"/>
      <c r="Q376" s="83"/>
    </row>
    <row r="377" spans="1:17" s="22" customFormat="1" ht="46.5" thickTop="1" x14ac:dyDescent="0.25">
      <c r="C377" s="88" t="s">
        <v>266</v>
      </c>
      <c r="D377" s="89">
        <v>6126434.0999999996</v>
      </c>
      <c r="E377" s="79"/>
      <c r="F377" s="6"/>
      <c r="G377" s="87"/>
      <c r="H377" s="81"/>
      <c r="I377" s="82"/>
      <c r="J377" s="83"/>
      <c r="K377" s="83"/>
      <c r="L377" s="83"/>
      <c r="M377" s="83"/>
      <c r="N377" s="83"/>
      <c r="O377" s="84"/>
      <c r="P377" s="83"/>
      <c r="Q377" s="83"/>
    </row>
    <row r="378" spans="1:17" s="22" customFormat="1" ht="45.75" x14ac:dyDescent="0.25">
      <c r="B378" s="2"/>
      <c r="C378" s="88" t="s">
        <v>259</v>
      </c>
      <c r="D378" s="89">
        <v>3616123.79</v>
      </c>
      <c r="E378" s="79"/>
      <c r="F378" s="6"/>
      <c r="G378" s="90"/>
      <c r="H378" s="81"/>
      <c r="I378" s="82"/>
      <c r="J378" s="83"/>
      <c r="K378" s="83"/>
      <c r="L378" s="83"/>
      <c r="M378" s="83"/>
      <c r="N378" s="83"/>
      <c r="O378" s="84"/>
      <c r="P378" s="83"/>
      <c r="Q378" s="83"/>
    </row>
    <row r="379" spans="1:17" s="22" customFormat="1" ht="45.75" x14ac:dyDescent="0.25">
      <c r="B379" s="2"/>
      <c r="C379" s="91"/>
      <c r="D379" s="92"/>
      <c r="E379" s="79"/>
      <c r="F379" s="6"/>
      <c r="G379" s="87"/>
      <c r="H379" s="81"/>
      <c r="I379" s="82"/>
      <c r="J379" s="83"/>
      <c r="K379" s="83"/>
      <c r="L379" s="83"/>
      <c r="M379" s="83"/>
      <c r="N379" s="83"/>
      <c r="O379" s="84"/>
      <c r="P379" s="83"/>
      <c r="Q379" s="83"/>
    </row>
    <row r="380" spans="1:17" s="22" customFormat="1" ht="45.75" x14ac:dyDescent="0.25">
      <c r="B380" s="2"/>
      <c r="C380" s="91"/>
      <c r="D380" s="92"/>
      <c r="E380" s="79"/>
      <c r="F380" s="6"/>
      <c r="G380" s="7"/>
      <c r="H380" s="81"/>
      <c r="I380" s="82"/>
      <c r="J380" s="83"/>
      <c r="K380" s="83"/>
      <c r="L380" s="83"/>
      <c r="M380" s="83"/>
      <c r="N380" s="83"/>
      <c r="O380" s="84"/>
      <c r="P380" s="83"/>
      <c r="Q380" s="83"/>
    </row>
    <row r="381" spans="1:17" s="22" customFormat="1" ht="45.75" x14ac:dyDescent="0.25">
      <c r="B381" s="93"/>
      <c r="C381" s="91"/>
      <c r="D381" s="92"/>
      <c r="E381" s="79"/>
      <c r="F381" s="6"/>
      <c r="G381" s="7"/>
      <c r="H381" s="81"/>
      <c r="I381" s="82"/>
      <c r="J381" s="83"/>
      <c r="K381" s="83"/>
      <c r="L381" s="83"/>
      <c r="M381" s="83"/>
      <c r="N381" s="83"/>
      <c r="O381" s="84"/>
      <c r="P381" s="83"/>
      <c r="Q381" s="83"/>
    </row>
    <row r="382" spans="1:17" s="65" customFormat="1" ht="45.75" x14ac:dyDescent="0.25">
      <c r="A382" s="94" t="s">
        <v>249</v>
      </c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1:17" s="96" customFormat="1" ht="45.75" x14ac:dyDescent="0.25">
      <c r="A383" s="95" t="s">
        <v>218</v>
      </c>
      <c r="B383" s="95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</row>
    <row r="384" spans="1:17" s="96" customFormat="1" ht="45" x14ac:dyDescent="0.25">
      <c r="A384" s="94" t="s">
        <v>219</v>
      </c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 s="22" customFormat="1" ht="189" customHeight="1" x14ac:dyDescent="0.25">
      <c r="B385" s="2"/>
      <c r="C385" s="5"/>
      <c r="D385" s="92"/>
      <c r="E385" s="79"/>
      <c r="F385" s="6"/>
      <c r="G385" s="7"/>
      <c r="H385" s="81"/>
      <c r="I385" s="82"/>
      <c r="J385" s="83"/>
      <c r="K385" s="83"/>
      <c r="L385" s="83"/>
      <c r="M385" s="83"/>
      <c r="N385" s="83"/>
      <c r="O385" s="84"/>
      <c r="P385" s="83"/>
      <c r="Q385" s="83"/>
    </row>
    <row r="386" spans="2:17" s="22" customFormat="1" ht="189" customHeight="1" x14ac:dyDescent="0.25">
      <c r="B386" s="2"/>
      <c r="C386" s="91"/>
      <c r="D386" s="4"/>
      <c r="E386" s="5"/>
      <c r="F386" s="6"/>
      <c r="G386" s="7"/>
      <c r="H386" s="2"/>
      <c r="I386" s="8"/>
      <c r="J386" s="2"/>
      <c r="K386" s="2"/>
      <c r="L386" s="2"/>
      <c r="M386" s="2"/>
      <c r="N386" s="2"/>
      <c r="O386" s="2"/>
      <c r="P386" s="2"/>
      <c r="Q386" s="2"/>
    </row>
    <row r="387" spans="2:17" s="22" customFormat="1" ht="189" customHeight="1" x14ac:dyDescent="0.25">
      <c r="B387" s="2"/>
      <c r="C387" s="97"/>
      <c r="D387" s="4"/>
      <c r="E387" s="5"/>
      <c r="F387" s="6"/>
      <c r="G387" s="7"/>
      <c r="H387" s="2"/>
      <c r="I387" s="8"/>
      <c r="J387" s="2"/>
      <c r="K387" s="2"/>
      <c r="L387" s="2"/>
      <c r="M387" s="2"/>
      <c r="N387" s="2"/>
      <c r="O387" s="2"/>
      <c r="P387" s="2"/>
      <c r="Q387" s="2"/>
    </row>
    <row r="388" spans="2:17" s="22" customFormat="1" ht="189" customHeight="1" x14ac:dyDescent="0.25">
      <c r="B388" s="2"/>
      <c r="C388" s="3"/>
      <c r="D388" s="4"/>
      <c r="E388" s="5"/>
      <c r="F388" s="6"/>
      <c r="G388" s="7"/>
      <c r="H388" s="2"/>
      <c r="I388" s="8"/>
      <c r="J388" s="2"/>
      <c r="K388" s="2"/>
      <c r="L388" s="2"/>
      <c r="M388" s="2"/>
      <c r="N388" s="2"/>
      <c r="O388" s="2"/>
      <c r="P388" s="2"/>
      <c r="Q388" s="2"/>
    </row>
    <row r="389" spans="2:17" s="22" customFormat="1" ht="189" customHeight="1" x14ac:dyDescent="0.25">
      <c r="B389" s="2"/>
      <c r="C389" s="3"/>
      <c r="D389" s="4"/>
      <c r="E389" s="5"/>
      <c r="F389" s="6"/>
      <c r="G389" s="7"/>
      <c r="H389" s="2"/>
      <c r="I389" s="8"/>
      <c r="J389" s="2"/>
      <c r="K389" s="2"/>
      <c r="L389" s="2"/>
      <c r="M389" s="2"/>
      <c r="N389" s="2"/>
      <c r="O389" s="2"/>
      <c r="P389" s="2"/>
      <c r="Q389" s="2"/>
    </row>
    <row r="390" spans="2:17" s="22" customFormat="1" ht="189" customHeight="1" x14ac:dyDescent="0.25">
      <c r="B390" s="2"/>
      <c r="C390" s="3"/>
      <c r="D390" s="4"/>
      <c r="E390" s="5"/>
      <c r="F390" s="6"/>
      <c r="G390" s="7"/>
      <c r="H390" s="2"/>
      <c r="I390" s="8"/>
      <c r="J390" s="2"/>
      <c r="K390" s="2"/>
      <c r="L390" s="2"/>
      <c r="M390" s="2"/>
      <c r="N390" s="2"/>
      <c r="O390" s="2"/>
      <c r="P390" s="2"/>
      <c r="Q390" s="2"/>
    </row>
    <row r="391" spans="2:17" s="22" customFormat="1" ht="189" customHeight="1" x14ac:dyDescent="0.25">
      <c r="B391" s="2"/>
      <c r="C391" s="3"/>
      <c r="D391" s="4"/>
      <c r="E391" s="5"/>
      <c r="F391" s="6"/>
      <c r="G391" s="7"/>
      <c r="H391" s="2"/>
      <c r="I391" s="8"/>
      <c r="J391" s="2"/>
      <c r="K391" s="2"/>
      <c r="L391" s="2"/>
      <c r="M391" s="2"/>
      <c r="N391" s="2"/>
      <c r="O391" s="2"/>
      <c r="P391" s="2"/>
      <c r="Q391" s="2"/>
    </row>
    <row r="392" spans="2:17" s="22" customFormat="1" ht="189" customHeight="1" x14ac:dyDescent="0.25">
      <c r="B392" s="2"/>
      <c r="C392" s="3"/>
      <c r="D392" s="4"/>
      <c r="E392" s="5"/>
      <c r="F392" s="6"/>
      <c r="G392" s="7"/>
      <c r="H392" s="2"/>
      <c r="I392" s="8"/>
      <c r="J392" s="2"/>
      <c r="K392" s="2"/>
      <c r="L392" s="2"/>
      <c r="M392" s="2"/>
      <c r="N392" s="2"/>
      <c r="O392" s="2"/>
      <c r="P392" s="2"/>
      <c r="Q392" s="2"/>
    </row>
    <row r="393" spans="2:17" s="22" customFormat="1" ht="189" customHeight="1" x14ac:dyDescent="0.25">
      <c r="B393" s="2"/>
      <c r="C393" s="3"/>
      <c r="D393" s="4"/>
      <c r="E393" s="5"/>
      <c r="F393" s="6"/>
      <c r="G393" s="7"/>
      <c r="H393" s="2"/>
      <c r="I393" s="8"/>
      <c r="J393" s="2"/>
      <c r="K393" s="2"/>
      <c r="L393" s="2"/>
      <c r="M393" s="2"/>
      <c r="N393" s="2"/>
      <c r="O393" s="2"/>
      <c r="P393" s="2"/>
      <c r="Q393" s="2"/>
    </row>
    <row r="394" spans="2:17" s="22" customFormat="1" ht="189" customHeight="1" x14ac:dyDescent="0.25">
      <c r="B394" s="2"/>
      <c r="C394" s="3"/>
      <c r="D394" s="4"/>
      <c r="E394" s="5"/>
      <c r="F394" s="6"/>
      <c r="G394" s="7"/>
      <c r="H394" s="2"/>
      <c r="I394" s="8"/>
      <c r="J394" s="2"/>
      <c r="K394" s="2"/>
      <c r="L394" s="2"/>
      <c r="M394" s="2"/>
      <c r="N394" s="2"/>
      <c r="O394" s="2"/>
      <c r="P394" s="2"/>
      <c r="Q394" s="2"/>
    </row>
    <row r="395" spans="2:17" s="22" customFormat="1" ht="189" customHeight="1" x14ac:dyDescent="0.25">
      <c r="B395" s="2"/>
      <c r="C395" s="3"/>
      <c r="D395" s="4"/>
      <c r="E395" s="5"/>
      <c r="F395" s="6"/>
      <c r="G395" s="7"/>
      <c r="H395" s="2"/>
      <c r="I395" s="8"/>
      <c r="J395" s="2"/>
      <c r="K395" s="2"/>
      <c r="L395" s="2"/>
      <c r="M395" s="2"/>
      <c r="N395" s="2"/>
      <c r="O395" s="2"/>
      <c r="P395" s="2"/>
      <c r="Q395" s="2"/>
    </row>
    <row r="396" spans="2:17" s="22" customFormat="1" ht="189" customHeight="1" x14ac:dyDescent="0.25">
      <c r="B396" s="2"/>
      <c r="C396" s="3"/>
      <c r="D396" s="4"/>
      <c r="E396" s="5"/>
      <c r="F396" s="6"/>
      <c r="G396" s="7"/>
      <c r="H396" s="2"/>
      <c r="I396" s="8"/>
      <c r="J396" s="2"/>
      <c r="K396" s="2"/>
      <c r="L396" s="2"/>
      <c r="M396" s="2"/>
      <c r="N396" s="2"/>
      <c r="O396" s="2"/>
      <c r="P396" s="2"/>
      <c r="Q396" s="2"/>
    </row>
    <row r="397" spans="2:17" s="22" customFormat="1" ht="189" customHeight="1" x14ac:dyDescent="0.25">
      <c r="B397" s="2"/>
      <c r="C397" s="3"/>
      <c r="D397" s="4"/>
      <c r="E397" s="5"/>
      <c r="F397" s="6"/>
      <c r="G397" s="7"/>
      <c r="H397" s="2"/>
      <c r="I397" s="8"/>
      <c r="J397" s="2"/>
      <c r="K397" s="2"/>
      <c r="L397" s="2"/>
      <c r="M397" s="2"/>
      <c r="N397" s="2"/>
      <c r="O397" s="2"/>
      <c r="P397" s="2"/>
      <c r="Q397" s="2"/>
    </row>
    <row r="398" spans="2:17" s="22" customFormat="1" ht="189" customHeight="1" x14ac:dyDescent="0.25">
      <c r="B398" s="2"/>
      <c r="C398" s="3"/>
      <c r="D398" s="4"/>
      <c r="E398" s="5"/>
      <c r="F398" s="6"/>
      <c r="G398" s="7"/>
      <c r="H398" s="2"/>
      <c r="I398" s="8"/>
      <c r="J398" s="2"/>
      <c r="K398" s="2"/>
      <c r="L398" s="2"/>
      <c r="M398" s="2"/>
      <c r="N398" s="2"/>
      <c r="O398" s="2"/>
      <c r="P398" s="2"/>
      <c r="Q398" s="2"/>
    </row>
    <row r="399" spans="2:17" s="22" customFormat="1" ht="189" customHeight="1" x14ac:dyDescent="0.25">
      <c r="B399" s="2"/>
      <c r="C399" s="3"/>
      <c r="D399" s="4"/>
      <c r="E399" s="5"/>
      <c r="F399" s="6"/>
      <c r="G399" s="7"/>
      <c r="H399" s="2"/>
      <c r="I399" s="8"/>
      <c r="J399" s="2"/>
      <c r="K399" s="2"/>
      <c r="L399" s="2"/>
      <c r="M399" s="2"/>
      <c r="N399" s="2"/>
      <c r="O399" s="2"/>
      <c r="P399" s="2"/>
      <c r="Q399" s="2"/>
    </row>
    <row r="400" spans="2:17" s="22" customFormat="1" ht="189" customHeight="1" x14ac:dyDescent="0.25">
      <c r="B400" s="2"/>
      <c r="C400" s="3"/>
      <c r="D400" s="4"/>
      <c r="E400" s="5"/>
      <c r="F400" s="6"/>
      <c r="G400" s="7"/>
      <c r="H400" s="2"/>
      <c r="I400" s="8"/>
      <c r="J400" s="2"/>
      <c r="K400" s="2"/>
      <c r="L400" s="2"/>
      <c r="M400" s="2"/>
      <c r="N400" s="2"/>
      <c r="O400" s="2"/>
      <c r="P400" s="2"/>
      <c r="Q400" s="2"/>
    </row>
    <row r="401" spans="2:17" s="22" customFormat="1" ht="189" customHeight="1" x14ac:dyDescent="0.25">
      <c r="B401" s="2"/>
      <c r="C401" s="3"/>
      <c r="D401" s="4"/>
      <c r="E401" s="5"/>
      <c r="F401" s="6"/>
      <c r="G401" s="7"/>
      <c r="H401" s="2"/>
      <c r="I401" s="8"/>
      <c r="J401" s="2"/>
      <c r="K401" s="2"/>
      <c r="L401" s="2"/>
      <c r="M401" s="2"/>
      <c r="N401" s="2"/>
      <c r="O401" s="2"/>
      <c r="P401" s="2"/>
      <c r="Q401" s="2"/>
    </row>
    <row r="402" spans="2:17" s="22" customFormat="1" ht="189" customHeight="1" x14ac:dyDescent="0.25">
      <c r="B402" s="2"/>
      <c r="C402" s="3"/>
      <c r="D402" s="4"/>
      <c r="E402" s="5"/>
      <c r="F402" s="6"/>
      <c r="G402" s="7"/>
      <c r="H402" s="2"/>
      <c r="I402" s="8"/>
      <c r="J402" s="2"/>
      <c r="K402" s="2"/>
      <c r="L402" s="2"/>
      <c r="M402" s="2"/>
      <c r="N402" s="2"/>
      <c r="O402" s="2"/>
      <c r="P402" s="2"/>
      <c r="Q402" s="2"/>
    </row>
    <row r="403" spans="2:17" s="22" customFormat="1" ht="189" customHeight="1" x14ac:dyDescent="0.25">
      <c r="B403" s="2"/>
      <c r="C403" s="3"/>
      <c r="D403" s="4"/>
      <c r="E403" s="5"/>
      <c r="F403" s="6"/>
      <c r="G403" s="7"/>
      <c r="H403" s="2"/>
      <c r="I403" s="8"/>
      <c r="J403" s="2"/>
      <c r="K403" s="2"/>
      <c r="L403" s="2"/>
      <c r="M403" s="2"/>
      <c r="N403" s="2"/>
      <c r="O403" s="2"/>
      <c r="P403" s="2"/>
      <c r="Q403" s="2"/>
    </row>
    <row r="404" spans="2:17" s="22" customFormat="1" ht="189" customHeight="1" x14ac:dyDescent="0.25">
      <c r="B404" s="2"/>
      <c r="C404" s="3"/>
      <c r="D404" s="4"/>
      <c r="E404" s="5"/>
      <c r="F404" s="6"/>
      <c r="G404" s="7"/>
      <c r="H404" s="2"/>
      <c r="I404" s="8"/>
      <c r="J404" s="2"/>
      <c r="K404" s="2"/>
      <c r="L404" s="2"/>
      <c r="M404" s="2"/>
      <c r="N404" s="2"/>
      <c r="O404" s="2"/>
      <c r="P404" s="2"/>
      <c r="Q404" s="2"/>
    </row>
    <row r="405" spans="2:17" s="22" customFormat="1" ht="189" customHeight="1" x14ac:dyDescent="0.25">
      <c r="B405" s="2"/>
      <c r="C405" s="3"/>
      <c r="D405" s="4"/>
      <c r="E405" s="5"/>
      <c r="F405" s="6"/>
      <c r="G405" s="7"/>
      <c r="H405" s="2"/>
      <c r="I405" s="8"/>
      <c r="J405" s="2"/>
      <c r="K405" s="2"/>
      <c r="L405" s="2"/>
      <c r="M405" s="2"/>
      <c r="N405" s="2"/>
      <c r="O405" s="2"/>
      <c r="P405" s="2"/>
      <c r="Q405" s="2"/>
    </row>
    <row r="406" spans="2:17" s="22" customFormat="1" ht="189" customHeight="1" x14ac:dyDescent="0.25">
      <c r="B406" s="2"/>
      <c r="C406" s="3"/>
      <c r="D406" s="4"/>
      <c r="E406" s="5"/>
      <c r="F406" s="6"/>
      <c r="G406" s="7"/>
      <c r="H406" s="2"/>
      <c r="I406" s="8"/>
      <c r="J406" s="2"/>
      <c r="K406" s="2"/>
      <c r="L406" s="2"/>
      <c r="M406" s="2"/>
      <c r="N406" s="2"/>
      <c r="O406" s="2"/>
      <c r="P406" s="2"/>
      <c r="Q406" s="2"/>
    </row>
    <row r="407" spans="2:17" s="22" customFormat="1" ht="189" customHeight="1" x14ac:dyDescent="0.25">
      <c r="B407" s="2"/>
      <c r="C407" s="3"/>
      <c r="D407" s="4"/>
      <c r="E407" s="5"/>
      <c r="F407" s="6"/>
      <c r="G407" s="7"/>
      <c r="H407" s="2"/>
      <c r="I407" s="8"/>
      <c r="J407" s="2"/>
      <c r="K407" s="2"/>
      <c r="L407" s="2"/>
      <c r="M407" s="2"/>
      <c r="N407" s="2"/>
      <c r="O407" s="2"/>
      <c r="P407" s="2"/>
      <c r="Q407" s="2"/>
    </row>
    <row r="408" spans="2:17" s="22" customFormat="1" ht="189" customHeight="1" x14ac:dyDescent="0.25">
      <c r="B408" s="2"/>
      <c r="C408" s="3"/>
      <c r="D408" s="4"/>
      <c r="E408" s="5"/>
      <c r="F408" s="6"/>
      <c r="G408" s="7"/>
      <c r="H408" s="2"/>
      <c r="I408" s="8"/>
      <c r="J408" s="2"/>
      <c r="K408" s="2"/>
      <c r="L408" s="2"/>
      <c r="M408" s="2"/>
      <c r="N408" s="2"/>
      <c r="O408" s="2"/>
      <c r="P408" s="2"/>
      <c r="Q408" s="2"/>
    </row>
    <row r="409" spans="2:17" s="22" customFormat="1" ht="189" customHeight="1" x14ac:dyDescent="0.25">
      <c r="B409" s="2"/>
      <c r="C409" s="3"/>
      <c r="D409" s="4"/>
      <c r="E409" s="5"/>
      <c r="F409" s="6"/>
      <c r="G409" s="7"/>
      <c r="H409" s="2"/>
      <c r="I409" s="8"/>
      <c r="J409" s="2"/>
      <c r="K409" s="2"/>
      <c r="L409" s="2"/>
      <c r="M409" s="2"/>
      <c r="N409" s="2"/>
      <c r="O409" s="2"/>
      <c r="P409" s="2"/>
      <c r="Q409" s="2"/>
    </row>
    <row r="410" spans="2:17" s="22" customFormat="1" ht="189" customHeight="1" x14ac:dyDescent="0.25">
      <c r="B410" s="2"/>
      <c r="C410" s="3"/>
      <c r="D410" s="4"/>
      <c r="E410" s="5"/>
      <c r="F410" s="6"/>
      <c r="G410" s="7"/>
      <c r="H410" s="2"/>
      <c r="I410" s="8"/>
      <c r="J410" s="2"/>
      <c r="K410" s="2"/>
      <c r="L410" s="2"/>
      <c r="M410" s="2"/>
      <c r="N410" s="2"/>
      <c r="O410" s="2"/>
      <c r="P410" s="2"/>
      <c r="Q410" s="2"/>
    </row>
    <row r="411" spans="2:17" s="22" customFormat="1" ht="189" customHeight="1" x14ac:dyDescent="0.25">
      <c r="B411" s="2"/>
      <c r="C411" s="3"/>
      <c r="D411" s="4"/>
      <c r="E411" s="5"/>
      <c r="F411" s="6"/>
      <c r="G411" s="7"/>
      <c r="H411" s="2"/>
      <c r="I411" s="8"/>
      <c r="J411" s="2"/>
      <c r="K411" s="2"/>
      <c r="L411" s="2"/>
      <c r="M411" s="2"/>
      <c r="N411" s="2"/>
      <c r="O411" s="2"/>
      <c r="P411" s="2"/>
      <c r="Q411" s="2"/>
    </row>
    <row r="412" spans="2:17" s="22" customFormat="1" ht="189" customHeight="1" x14ac:dyDescent="0.25">
      <c r="B412" s="2"/>
      <c r="C412" s="3"/>
      <c r="D412" s="4"/>
      <c r="E412" s="5"/>
      <c r="F412" s="6"/>
      <c r="G412" s="7"/>
      <c r="H412" s="2"/>
      <c r="I412" s="8"/>
      <c r="J412" s="2"/>
      <c r="K412" s="2"/>
      <c r="L412" s="2"/>
      <c r="M412" s="2"/>
      <c r="N412" s="2"/>
      <c r="O412" s="2"/>
      <c r="P412" s="2"/>
      <c r="Q412" s="2"/>
    </row>
    <row r="413" spans="2:17" s="22" customFormat="1" ht="189" customHeight="1" x14ac:dyDescent="0.25">
      <c r="B413" s="2"/>
      <c r="C413" s="3"/>
      <c r="D413" s="4"/>
      <c r="E413" s="5"/>
      <c r="F413" s="6"/>
      <c r="G413" s="7"/>
      <c r="H413" s="2"/>
      <c r="I413" s="8"/>
      <c r="J413" s="2"/>
      <c r="K413" s="2"/>
      <c r="L413" s="2"/>
      <c r="M413" s="2"/>
      <c r="N413" s="2"/>
      <c r="O413" s="2"/>
      <c r="P413" s="2"/>
      <c r="Q413" s="2"/>
    </row>
    <row r="414" spans="2:17" s="22" customFormat="1" ht="189" customHeight="1" x14ac:dyDescent="0.25">
      <c r="B414" s="2"/>
      <c r="C414" s="3"/>
      <c r="D414" s="4"/>
      <c r="E414" s="5"/>
      <c r="F414" s="6"/>
      <c r="G414" s="7"/>
      <c r="H414" s="2"/>
      <c r="I414" s="8"/>
      <c r="J414" s="2"/>
      <c r="K414" s="2"/>
      <c r="L414" s="2"/>
      <c r="M414" s="2"/>
      <c r="N414" s="2"/>
      <c r="O414" s="2"/>
      <c r="P414" s="2"/>
      <c r="Q414" s="2"/>
    </row>
    <row r="415" spans="2:17" s="22" customFormat="1" ht="189" customHeight="1" x14ac:dyDescent="0.25">
      <c r="B415" s="2"/>
      <c r="C415" s="3"/>
      <c r="D415" s="4"/>
      <c r="E415" s="5"/>
      <c r="F415" s="6"/>
      <c r="G415" s="7"/>
      <c r="H415" s="2"/>
      <c r="I415" s="8"/>
      <c r="J415" s="2"/>
      <c r="K415" s="2"/>
      <c r="L415" s="2"/>
      <c r="M415" s="2"/>
      <c r="N415" s="2"/>
      <c r="O415" s="2"/>
      <c r="P415" s="2"/>
      <c r="Q415" s="2"/>
    </row>
    <row r="416" spans="2:17" s="22" customFormat="1" ht="189" customHeight="1" x14ac:dyDescent="0.25">
      <c r="B416" s="2"/>
      <c r="C416" s="3"/>
      <c r="D416" s="4"/>
      <c r="E416" s="5"/>
      <c r="F416" s="6"/>
      <c r="G416" s="7"/>
      <c r="H416" s="2"/>
      <c r="I416" s="8"/>
      <c r="J416" s="2"/>
      <c r="K416" s="2"/>
      <c r="L416" s="2"/>
      <c r="M416" s="2"/>
      <c r="N416" s="2"/>
      <c r="O416" s="2"/>
      <c r="P416" s="2"/>
      <c r="Q416" s="2"/>
    </row>
    <row r="417" spans="2:17" s="22" customFormat="1" ht="189" customHeight="1" x14ac:dyDescent="0.25">
      <c r="B417" s="2"/>
      <c r="C417" s="3"/>
      <c r="D417" s="4"/>
      <c r="E417" s="5"/>
      <c r="F417" s="6"/>
      <c r="G417" s="7"/>
      <c r="H417" s="2"/>
      <c r="I417" s="8"/>
      <c r="J417" s="2"/>
      <c r="K417" s="2"/>
      <c r="L417" s="2"/>
      <c r="M417" s="2"/>
      <c r="N417" s="2"/>
      <c r="O417" s="2"/>
      <c r="P417" s="2"/>
      <c r="Q417" s="2"/>
    </row>
    <row r="418" spans="2:17" s="22" customFormat="1" ht="189" customHeight="1" x14ac:dyDescent="0.25">
      <c r="B418" s="2"/>
      <c r="C418" s="3"/>
      <c r="D418" s="4"/>
      <c r="E418" s="5"/>
      <c r="F418" s="6"/>
      <c r="G418" s="7"/>
      <c r="H418" s="2"/>
      <c r="I418" s="8"/>
      <c r="J418" s="2"/>
      <c r="K418" s="2"/>
      <c r="L418" s="2"/>
      <c r="M418" s="2"/>
      <c r="N418" s="2"/>
      <c r="O418" s="2"/>
      <c r="P418" s="2"/>
      <c r="Q418" s="2"/>
    </row>
    <row r="419" spans="2:17" s="22" customFormat="1" ht="189" customHeight="1" x14ac:dyDescent="0.25">
      <c r="B419" s="2"/>
      <c r="C419" s="3"/>
      <c r="D419" s="4"/>
      <c r="E419" s="5"/>
      <c r="F419" s="6"/>
      <c r="G419" s="7"/>
      <c r="H419" s="2"/>
      <c r="I419" s="8"/>
      <c r="J419" s="2"/>
      <c r="K419" s="2"/>
      <c r="L419" s="2"/>
      <c r="M419" s="2"/>
      <c r="N419" s="2"/>
      <c r="O419" s="2"/>
      <c r="P419" s="2"/>
      <c r="Q419" s="2"/>
    </row>
    <row r="420" spans="2:17" s="22" customFormat="1" ht="189" customHeight="1" x14ac:dyDescent="0.25">
      <c r="B420" s="2"/>
      <c r="C420" s="3"/>
      <c r="D420" s="4"/>
      <c r="E420" s="5"/>
      <c r="F420" s="6"/>
      <c r="G420" s="7"/>
      <c r="H420" s="2"/>
      <c r="I420" s="8"/>
      <c r="J420" s="2"/>
      <c r="K420" s="2"/>
      <c r="L420" s="2"/>
      <c r="M420" s="2"/>
      <c r="N420" s="2"/>
      <c r="O420" s="2"/>
      <c r="P420" s="2"/>
      <c r="Q420" s="2"/>
    </row>
    <row r="421" spans="2:17" s="22" customFormat="1" ht="189" customHeight="1" x14ac:dyDescent="0.25">
      <c r="B421" s="2"/>
      <c r="C421" s="3"/>
      <c r="D421" s="4"/>
      <c r="E421" s="5"/>
      <c r="F421" s="6"/>
      <c r="G421" s="7"/>
      <c r="H421" s="2"/>
      <c r="I421" s="8"/>
      <c r="J421" s="2"/>
      <c r="K421" s="2"/>
      <c r="L421" s="2"/>
      <c r="M421" s="2"/>
      <c r="N421" s="2"/>
      <c r="O421" s="2"/>
      <c r="P421" s="2"/>
      <c r="Q421" s="2"/>
    </row>
    <row r="422" spans="2:17" s="22" customFormat="1" ht="189" customHeight="1" x14ac:dyDescent="0.25">
      <c r="B422" s="2"/>
      <c r="C422" s="3"/>
      <c r="D422" s="4"/>
      <c r="E422" s="5"/>
      <c r="F422" s="6"/>
      <c r="G422" s="7"/>
      <c r="H422" s="2"/>
      <c r="I422" s="8"/>
      <c r="J422" s="2"/>
      <c r="K422" s="2"/>
      <c r="L422" s="2"/>
      <c r="M422" s="2"/>
      <c r="N422" s="2"/>
      <c r="O422" s="2"/>
      <c r="P422" s="2"/>
      <c r="Q422" s="2"/>
    </row>
    <row r="423" spans="2:17" s="22" customFormat="1" ht="189" customHeight="1" x14ac:dyDescent="0.25">
      <c r="B423" s="2"/>
      <c r="C423" s="3"/>
      <c r="D423" s="4"/>
      <c r="E423" s="5"/>
      <c r="F423" s="6"/>
      <c r="G423" s="7"/>
      <c r="H423" s="2"/>
      <c r="I423" s="8"/>
      <c r="J423" s="2"/>
      <c r="K423" s="2"/>
      <c r="L423" s="2"/>
      <c r="M423" s="2"/>
      <c r="N423" s="2"/>
      <c r="O423" s="2"/>
      <c r="P423" s="2"/>
      <c r="Q423" s="2"/>
    </row>
    <row r="424" spans="2:17" s="22" customFormat="1" ht="189" customHeight="1" x14ac:dyDescent="0.25">
      <c r="B424" s="2"/>
      <c r="C424" s="3"/>
      <c r="D424" s="4"/>
      <c r="E424" s="5"/>
      <c r="F424" s="6"/>
      <c r="G424" s="7"/>
      <c r="H424" s="2"/>
      <c r="I424" s="8"/>
      <c r="J424" s="2"/>
      <c r="K424" s="2"/>
      <c r="L424" s="2"/>
      <c r="M424" s="2"/>
      <c r="N424" s="2"/>
      <c r="O424" s="2"/>
      <c r="P424" s="2"/>
      <c r="Q424" s="2"/>
    </row>
    <row r="425" spans="2:17" s="22" customFormat="1" ht="189" customHeight="1" x14ac:dyDescent="0.25">
      <c r="B425" s="2"/>
      <c r="C425" s="3"/>
      <c r="D425" s="4"/>
      <c r="E425" s="5"/>
      <c r="F425" s="6"/>
      <c r="G425" s="7"/>
      <c r="H425" s="2"/>
      <c r="I425" s="8"/>
      <c r="J425" s="2"/>
      <c r="K425" s="2"/>
      <c r="L425" s="2"/>
      <c r="M425" s="2"/>
      <c r="N425" s="2"/>
      <c r="O425" s="2"/>
      <c r="P425" s="2"/>
      <c r="Q425" s="2"/>
    </row>
    <row r="426" spans="2:17" s="22" customFormat="1" ht="189" customHeight="1" x14ac:dyDescent="0.25">
      <c r="B426" s="2"/>
      <c r="C426" s="3"/>
      <c r="D426" s="4"/>
      <c r="E426" s="5"/>
      <c r="F426" s="6"/>
      <c r="G426" s="7"/>
      <c r="H426" s="2"/>
      <c r="I426" s="8"/>
      <c r="J426" s="2"/>
      <c r="K426" s="2"/>
      <c r="L426" s="2"/>
      <c r="M426" s="2"/>
      <c r="N426" s="2"/>
      <c r="O426" s="2"/>
      <c r="P426" s="2"/>
      <c r="Q426" s="2"/>
    </row>
    <row r="427" spans="2:17" s="22" customFormat="1" ht="189" customHeight="1" x14ac:dyDescent="0.25">
      <c r="B427" s="2"/>
      <c r="C427" s="3"/>
      <c r="D427" s="4"/>
      <c r="E427" s="5"/>
      <c r="F427" s="6"/>
      <c r="G427" s="7"/>
      <c r="H427" s="2"/>
      <c r="I427" s="8"/>
      <c r="J427" s="2"/>
      <c r="K427" s="2"/>
      <c r="L427" s="2"/>
      <c r="M427" s="2"/>
      <c r="N427" s="2"/>
      <c r="O427" s="2"/>
      <c r="P427" s="2"/>
      <c r="Q427" s="2"/>
    </row>
  </sheetData>
  <autoFilter ref="A10:Q373"/>
  <sortState ref="B12:AA363">
    <sortCondition descending="1" ref="F12:F363"/>
    <sortCondition ref="D12:D363"/>
    <sortCondition ref="B12:B363"/>
  </sortState>
  <mergeCells count="8">
    <mergeCell ref="A382:Q382"/>
    <mergeCell ref="A383:Q383"/>
    <mergeCell ref="A384:Q384"/>
    <mergeCell ref="B6:Q6"/>
    <mergeCell ref="B9:Q9"/>
    <mergeCell ref="B8:Q8"/>
    <mergeCell ref="B7:Q7"/>
    <mergeCell ref="A370:E370"/>
  </mergeCells>
  <printOptions horizontalCentered="1" verticalCentered="1"/>
  <pageMargins left="0.25" right="0.25" top="0.75" bottom="0.75" header="0.3" footer="0.3"/>
  <pageSetup paperSize="5" scale="10" fitToHeight="0" orientation="landscape" r:id="rId1"/>
  <headerFooter>
    <oddFooter>&amp;R&amp;"Times New Roman,Negrita Cursiva"&amp;48&amp;P de &amp;N</oddFooter>
  </headerFooter>
  <rowBreaks count="14" manualBreakCount="14">
    <brk id="32" max="16" man="1"/>
    <brk id="55" max="16" man="1"/>
    <brk id="78" max="16" man="1"/>
    <brk id="101" max="16" man="1"/>
    <brk id="124" max="16" man="1"/>
    <brk id="147" max="16" man="1"/>
    <brk id="170" max="16" man="1"/>
    <brk id="193" max="16" man="1"/>
    <brk id="216" max="16" man="1"/>
    <brk id="239" max="16" man="1"/>
    <brk id="262" max="16" man="1"/>
    <brk id="308" max="16" man="1"/>
    <brk id="329" max="28" man="1"/>
    <brk id="355" max="2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FIJO</vt:lpstr>
      <vt:lpstr>'PERSONAL FIJO'!Área_de_impresión</vt:lpstr>
      <vt:lpstr>'PERSONAL FIJO'!Títulos_a_imprimir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Joaquin Joa Figuereo</dc:creator>
  <cp:lastModifiedBy>Ana A. Lorenzo de los Santos</cp:lastModifiedBy>
  <cp:lastPrinted>2022-07-28T12:42:54Z</cp:lastPrinted>
  <dcterms:created xsi:type="dcterms:W3CDTF">2021-09-14T21:09:33Z</dcterms:created>
  <dcterms:modified xsi:type="dcterms:W3CDTF">2022-07-28T12:42:56Z</dcterms:modified>
</cp:coreProperties>
</file>