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peranza.ventura\Desktop\"/>
    </mc:Choice>
  </mc:AlternateContent>
  <bookViews>
    <workbookView xWindow="0" yWindow="0" windowWidth="15300" windowHeight="6960"/>
  </bookViews>
  <sheets>
    <sheet name="Hoja1" sheetId="1" r:id="rId1"/>
  </sheets>
  <definedNames>
    <definedName name="_xlnm.Print_Area" localSheetId="0">Hoja1!$A$1:$I$503</definedName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1" i="1" l="1"/>
  <c r="H490" i="1"/>
  <c r="H489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85" i="1" l="1"/>
  <c r="I355" i="1" l="1"/>
  <c r="I356" i="1"/>
  <c r="I357" i="1"/>
  <c r="I17" i="1"/>
  <c r="I354" i="1"/>
  <c r="I213" i="1" l="1"/>
  <c r="I123" i="1"/>
  <c r="I61" i="1"/>
  <c r="I460" i="1" l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59" i="1"/>
  <c r="I363" i="1"/>
  <c r="I359" i="1"/>
  <c r="I358" i="1"/>
  <c r="I456" i="1" l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11" i="1" l="1"/>
  <c r="I360" i="1" l="1"/>
  <c r="H492" i="1"/>
</calcChain>
</file>

<file path=xl/sharedStrings.xml><?xml version="1.0" encoding="utf-8"?>
<sst xmlns="http://schemas.openxmlformats.org/spreadsheetml/2006/main" count="968" uniqueCount="486">
  <si>
    <t>TRIBUNAL SUPERIOR ELECTORAL</t>
  </si>
  <si>
    <t>VALORES EN RD$</t>
  </si>
  <si>
    <t>No</t>
  </si>
  <si>
    <t>Fecha de Adquisción</t>
  </si>
  <si>
    <t>Fecha de Registro</t>
  </si>
  <si>
    <t xml:space="preserve">Descripción </t>
  </si>
  <si>
    <t>Unidad de Medida</t>
  </si>
  <si>
    <t>Código Institucional</t>
  </si>
  <si>
    <t>Stock</t>
  </si>
  <si>
    <t>Precio Inv. Final</t>
  </si>
  <si>
    <t>Valor Actual</t>
  </si>
  <si>
    <t>Agenda del proyecto doy la cara por ti</t>
  </si>
  <si>
    <t>Agenda ejecutiva del 2013</t>
  </si>
  <si>
    <t>Agenda ejecutiva del 2016</t>
  </si>
  <si>
    <t>Agenda ejecutiva del 2018</t>
  </si>
  <si>
    <t>Agenda Telefonica</t>
  </si>
  <si>
    <t>Agenda Ejecutiva 2023</t>
  </si>
  <si>
    <t>Almohadilla p/sello OLOP E-55</t>
  </si>
  <si>
    <t>Almohadilla p/sello OLOP R-30</t>
  </si>
  <si>
    <t>Almohadilla p/sello R-542</t>
  </si>
  <si>
    <t>Apuntador Laser</t>
  </si>
  <si>
    <t>Banda Elastica Fina</t>
  </si>
  <si>
    <t>Bandeja de escritorio de 3 niveles, en metal</t>
  </si>
  <si>
    <t>Bandeja de escritorio de 3 niveles, plastica</t>
  </si>
  <si>
    <t xml:space="preserve">Banderitas autoadhesivas 25,4mm 43,2mm. </t>
  </si>
  <si>
    <t>Bandera Interior Dominicana 3X4 Pies</t>
  </si>
  <si>
    <t>Bandera Interior Dominicana 4X6 Pies</t>
  </si>
  <si>
    <t>Bandera Exterior Dominicana 4x6 Pies</t>
  </si>
  <si>
    <t>Bandera Interior TSE 3X4 Pies</t>
  </si>
  <si>
    <t>Bandera Interior TSE 4x6 Pies</t>
  </si>
  <si>
    <t>Bandera Exterior TSE 4x6 Pies</t>
  </si>
  <si>
    <t>Bandera Interior Costa Rica 4x6 Pies</t>
  </si>
  <si>
    <t>Bandera Interior Mexico 4x6 Pies</t>
  </si>
  <si>
    <t>Baterías AA</t>
  </si>
  <si>
    <t>Baterías AAA</t>
  </si>
  <si>
    <t>Bateria de 9 voltios</t>
  </si>
  <si>
    <t>Bateria Recargable AA</t>
  </si>
  <si>
    <t>Binding Case No. 50 para Hojas 8 1/2x 11</t>
  </si>
  <si>
    <t>Boligrafo rojo</t>
  </si>
  <si>
    <t>Boligrafo Gel Impact</t>
  </si>
  <si>
    <t>Boligrafos Persons Congreso Partidos Politicos</t>
  </si>
  <si>
    <t>Borra de leche</t>
  </si>
  <si>
    <t>Brochures Programa, Semblanza De Los Jueces</t>
  </si>
  <si>
    <t>Caratula para CD´S Y DVD, Transparente</t>
  </si>
  <si>
    <t>Carpeta Perszada Cartonite Congreso P. Politicos</t>
  </si>
  <si>
    <t>Carpetas de tres argollas de 0.5" con cover</t>
  </si>
  <si>
    <t>Carpetas de tres argollas de 1" con cover Negra</t>
  </si>
  <si>
    <t>Carpetas de tres argollas de 1" con cover Blanca</t>
  </si>
  <si>
    <t xml:space="preserve">Carpetas de tres argollas de 1.0" con cover </t>
  </si>
  <si>
    <t>Carpetas  de tres argollas de 1.5’’ con cover Negra</t>
  </si>
  <si>
    <t>Carpetas  de tres argollas de 1.5’’ con cover Blanca</t>
  </si>
  <si>
    <t>Carpetas  de tres argollas de 2’’ con cover Negra</t>
  </si>
  <si>
    <t>Carpetas  de tres argollas de 2’’ con cover Blanca</t>
  </si>
  <si>
    <t>Carpeta de tres argollas de 3" con cover blanca</t>
  </si>
  <si>
    <t>Carpeta de tres argollas de 3" con cover negra</t>
  </si>
  <si>
    <t>CD Reglamento Contencioso Electoral</t>
  </si>
  <si>
    <t>Cassettes DV Can de 184</t>
  </si>
  <si>
    <t>CD-R 700 MB 52x Recordable Disc   80 MIN</t>
  </si>
  <si>
    <t>Chinchetas colores surtidos. Cajita 50/1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</si>
  <si>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</si>
  <si>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</si>
  <si>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</si>
  <si>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</si>
  <si>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Cinta p. maquina sumadora Sharp, Mod.EL-2630 PIII</t>
  </si>
  <si>
    <t xml:space="preserve">Cinta para sello acroprint mod  ET/SM </t>
  </si>
  <si>
    <t>Cintas Adhesivas Transparentes</t>
  </si>
  <si>
    <t>Cinta de Empaque Transparente</t>
  </si>
  <si>
    <t>Corrector Liquido</t>
  </si>
  <si>
    <t>Cordones / para Gafetes</t>
  </si>
  <si>
    <t>Cliboard (Tabla de Apoyo)</t>
  </si>
  <si>
    <t>Clip tipo Billetero 3/4 (19mm)</t>
  </si>
  <si>
    <t>Clip tipo Billetero 1" (25mm)</t>
  </si>
  <si>
    <t>Clip tipo Billetero 1 1/4 (32mm)</t>
  </si>
  <si>
    <t>Clip Tipo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</si>
  <si>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</si>
  <si>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</si>
  <si>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</si>
  <si>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</si>
  <si>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</si>
  <si>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</si>
  <si>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Dispensadores de cintas adhesivas</t>
  </si>
  <si>
    <t>DVD DL 8.5 GB 8x-10x Double Layer  DVD+R DL</t>
  </si>
  <si>
    <t xml:space="preserve">DVD -R 120 min GB16x Recordable </t>
  </si>
  <si>
    <t>Eiqueta para folders o carpetas. Cajita 200/1</t>
  </si>
  <si>
    <t>Etiqueta para  Impresora Zebra GT800</t>
  </si>
  <si>
    <t>Espiral 1" (25mm)</t>
  </si>
  <si>
    <t>Espiral 1 1/2" (38mm) 50/1</t>
  </si>
  <si>
    <t>Espiral 2" (51mm)</t>
  </si>
  <si>
    <t>Espiral 5/8" (16mm)</t>
  </si>
  <si>
    <t>Espiral 3/8" (10mm)</t>
  </si>
  <si>
    <t>Felpa negra</t>
  </si>
  <si>
    <t>Felpa Azul</t>
  </si>
  <si>
    <t>Felpa Roja</t>
  </si>
  <si>
    <t>Ficha de bolsillo 3x5¨</t>
  </si>
  <si>
    <t>Folder con Bols. satinado 8 1/2 x 11 color crema Pres.</t>
  </si>
  <si>
    <t xml:space="preserve">Folders 8½ x 11”. Amarillo </t>
  </si>
  <si>
    <t>Folders 81/2x14". Amarillo</t>
  </si>
  <si>
    <t>Folders satinados con bolsillo 8½ x 11¨. Blanco</t>
  </si>
  <si>
    <t>Folders satinados con bolsillos 8½ x 11¨. Azul marino.</t>
  </si>
  <si>
    <t>Folders satinados con bolsillos 8½ x 11¨. Verde</t>
  </si>
  <si>
    <t>Folder Partitions 4 divisiones 8 1/2 x 11 Verde</t>
  </si>
  <si>
    <t>Formulario de Sugerencia</t>
  </si>
  <si>
    <t>Fundas Protectoras de hojas</t>
  </si>
  <si>
    <t>Fusor Xerox Work Centre 6605</t>
  </si>
  <si>
    <t>Fuente 5V 1A/2A de telefono</t>
  </si>
  <si>
    <t>Gafetes Con Lanyard Negro</t>
  </si>
  <si>
    <t>Gafetes para nombre</t>
  </si>
  <si>
    <t>Grapadora B-8 Tipo Tijera</t>
  </si>
  <si>
    <t>Grapadora Grande(Capacidad 100 pag)</t>
  </si>
  <si>
    <t xml:space="preserve">Grapadora Standard 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</si>
  <si>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</si>
  <si>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</si>
  <si>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</si>
  <si>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</si>
  <si>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23/13mm.</t>
  </si>
  <si>
    <t>Grapas Estándar</t>
  </si>
  <si>
    <t>Identificadores de nombre en acrilico</t>
  </si>
  <si>
    <t xml:space="preserve"> Kit cargador de Bateria AA/AAA</t>
  </si>
  <si>
    <t>Kit de Imagen de Larga Duracion XEROX</t>
  </si>
  <si>
    <t>Kit de unidad de Imagen de larga Durracion Xerox</t>
  </si>
  <si>
    <t>Kit  de  Unidad de Transferencia XEROX</t>
  </si>
  <si>
    <t>Kit Transf. HP Clor. Laser Jet CM4540/MFPM680</t>
  </si>
  <si>
    <t>Kit Fusor HP Color Laser Jet Enterprise CM4540</t>
  </si>
  <si>
    <t>Kit de Mantenimiento de Escaner</t>
  </si>
  <si>
    <t>Kit de reemplazo de rodillo HP 100</t>
  </si>
  <si>
    <t>Labels para CD  y  DVD  40/1</t>
  </si>
  <si>
    <t>Labels 2"x41/4 p- impresora Laser Clear caja 500/1</t>
  </si>
  <si>
    <t>Labels 2"x41/4 p- impres. Laser Bco. caja 1000/1</t>
  </si>
  <si>
    <t xml:space="preserve"> Laminado Duracard 503881-501 Color</t>
  </si>
  <si>
    <t>Libreta con rayas desprendibles, tipo cartilla</t>
  </si>
  <si>
    <t>Libreta con rayas  desprendibles, tamaño 8½ x11¨.</t>
  </si>
  <si>
    <t xml:space="preserve"> Libreta Personalizada Rayada  8 1/2 X 11 congreso</t>
  </si>
  <si>
    <t>Libro record plastificado de 500 págs, negro o marrón.</t>
  </si>
  <si>
    <t>Marcador Permanente Rojo 12/1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</si>
  <si>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</si>
  <si>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</si>
  <si>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</si>
  <si>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</si>
  <si>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</si>
  <si>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</si>
  <si>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</si>
  <si>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2GB usb Flash Drive (5ta. Conferencia)</t>
  </si>
  <si>
    <t>Mini DV 60  MIN D/Sony</t>
  </si>
  <si>
    <t xml:space="preserve">Papel bond 20 tamaño 8½ x 11¨, con Escudo. Blanco   </t>
  </si>
  <si>
    <t xml:space="preserve">Papel bond 20 tamaño 8½ x 11¨. Blanco   </t>
  </si>
  <si>
    <t>Papel bond 20 tamaño 8½ x 14”. Blanco</t>
  </si>
  <si>
    <t>Papel bond 81/2x11, Colores Surtidos 100/1</t>
  </si>
  <si>
    <t>Papel Satinado 8 1/2 x 11" Blanco</t>
  </si>
  <si>
    <t>Papel Continuo Blanco dos Partes</t>
  </si>
  <si>
    <t>Papel  para máquina sumadora. Blanco</t>
  </si>
  <si>
    <t>Papel de hilo 8½  x 11¨. Blanco</t>
  </si>
  <si>
    <t xml:space="preserve">Papel de hilo 8½  x 11”. Crema  </t>
  </si>
  <si>
    <t>Papel  Rotafolio</t>
  </si>
  <si>
    <t>Papel Carbon</t>
  </si>
  <si>
    <t>Pegamento Coki</t>
  </si>
  <si>
    <t>Pegamento  en barra  (UHU) Pequeño</t>
  </si>
  <si>
    <t>Pegamento en barra ( uhu) Grande</t>
  </si>
  <si>
    <t>Pendaflex para archivos 8½ x11¨.</t>
  </si>
  <si>
    <t>Pendaflex para archivos 8½ x14¨.</t>
  </si>
  <si>
    <t>Perforadora de 2 hoyos</t>
  </si>
  <si>
    <t>Perforadora de 3 hoyos</t>
  </si>
  <si>
    <t>Perforadora tipo tijera</t>
  </si>
  <si>
    <t>Pin TSE</t>
  </si>
  <si>
    <t>Pizarra de Corcho 36 x 48"</t>
  </si>
  <si>
    <t>Porta Clip color negro Trasnparente</t>
  </si>
  <si>
    <t>Porta Clip tipo botas color azul y rojo</t>
  </si>
  <si>
    <t>Porta Lapices para escritorio en metal</t>
  </si>
  <si>
    <t>Porta Tarjetas tipo Libro 200/1</t>
  </si>
  <si>
    <t>Porta Tarjetas tipo Libro 240/1</t>
  </si>
  <si>
    <t>Porta Tarjetas tipo Libro 400/2</t>
  </si>
  <si>
    <t>Post-it tamaños 3 x 2"</t>
  </si>
  <si>
    <t>Post-it tamaños 3 x 3"</t>
  </si>
  <si>
    <t>Post-it tamaños 3 x 5"</t>
  </si>
  <si>
    <t>Presillas para folders (macho y hembra).</t>
  </si>
  <si>
    <t>Colector de Residuos XEROX</t>
  </si>
  <si>
    <t>Reglamento Division de Igualdad de Genero</t>
  </si>
  <si>
    <t>Reglas plásticas para uso de oficina</t>
  </si>
  <si>
    <t>Resaltador Amarillo</t>
  </si>
  <si>
    <t>Resaltador Azul</t>
  </si>
  <si>
    <t>Resaltador Rosado</t>
  </si>
  <si>
    <t>Resaltador Verde</t>
  </si>
  <si>
    <t>Sacapuntas de Alta Durabilidad Grande</t>
  </si>
  <si>
    <t>Separadores alfabéticoS (A-Z) p archivos,  8½ x11¨</t>
  </si>
  <si>
    <t xml:space="preserve">Separadores de pág con pestañas de colores de 5/1. </t>
  </si>
  <si>
    <t>Sobre de Hilo Crema 81/2x11 Presidencia</t>
  </si>
  <si>
    <t>Sobre Manila Blanco 9x 12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</si>
  <si>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</si>
  <si>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</si>
  <si>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</si>
  <si>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</si>
  <si>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</si>
  <si>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</si>
  <si>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 xml:space="preserve">Sobre Manila 5x8 </t>
  </si>
  <si>
    <t>Sobres manila 9X12</t>
  </si>
  <si>
    <t>Sobre Manila  10x13</t>
  </si>
  <si>
    <t>Sobre Manila  10x15</t>
  </si>
  <si>
    <t>Tickets para máquina de turno. Blanco</t>
  </si>
  <si>
    <t>Tijeras de acero inox mango de plástico,  mediana</t>
  </si>
  <si>
    <t>Tinta para sello rollon azul</t>
  </si>
  <si>
    <t>Tinta Gotero Azul</t>
  </si>
  <si>
    <t>Tinta Gotero Roja</t>
  </si>
  <si>
    <t>Tinta para impresora Zebra TG800</t>
  </si>
  <si>
    <t>Toner Canon Cartridge104, para fax pone L90/L120</t>
  </si>
  <si>
    <t>Toner  CC 530A. Negro</t>
  </si>
  <si>
    <t>Toner CC 531 A. Azul</t>
  </si>
  <si>
    <t>Toner CC 532 A. Amarillo</t>
  </si>
  <si>
    <t>Toner CC 533 A. Rosado</t>
  </si>
  <si>
    <t xml:space="preserve">Toner HP 206 A Negro W2110A </t>
  </si>
  <si>
    <t xml:space="preserve">Toner HP 206 A Azul W2111A </t>
  </si>
  <si>
    <t xml:space="preserve">Toner HP 206 Amarilla  W2112A </t>
  </si>
  <si>
    <t xml:space="preserve">Toner HP 206 A Rosado  W2113A </t>
  </si>
  <si>
    <t>Toner HP 212  A  Negro W2120A</t>
  </si>
  <si>
    <t>Toner HP 212  A  Azul W2121A</t>
  </si>
  <si>
    <t>Toner HP 212  A  Amarillo W2122A</t>
  </si>
  <si>
    <t>Toner HP 212  A  Rosado W2123A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</si>
  <si>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</si>
  <si>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</si>
  <si>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</si>
  <si>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</si>
  <si>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</si>
  <si>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</si>
  <si>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</si>
  <si>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</si>
  <si>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</si>
  <si>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</si>
  <si>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</si>
  <si>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</si>
  <si>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</si>
  <si>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</si>
  <si>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</si>
  <si>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CF 500A NEGRO</t>
  </si>
  <si>
    <t>Toner HP CF 501A Azul</t>
  </si>
  <si>
    <t>Toner HP CF 502A  Amarillo</t>
  </si>
  <si>
    <t>Toner HP CF 503 A  ROSADO</t>
  </si>
  <si>
    <t>Toner HP 4645 103A Negro</t>
  </si>
  <si>
    <t>Toner HP 4645 104 A Color</t>
  </si>
  <si>
    <t>Toner T 4590U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</si>
  <si>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</si>
  <si>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</si>
  <si>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</si>
  <si>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</si>
  <si>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</si>
  <si>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</si>
  <si>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</si>
  <si>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</si>
  <si>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</si>
  <si>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</si>
  <si>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</si>
  <si>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</si>
  <si>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</si>
  <si>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>TOTAL</t>
  </si>
  <si>
    <t>Gel Antibacterial Klinaccion</t>
  </si>
  <si>
    <t>Guante reforzado negro manos F 2/1</t>
  </si>
  <si>
    <t>Greca de café 3 tazas en metal</t>
  </si>
  <si>
    <t xml:space="preserve">Jabon Liquido de Fregar Limon </t>
  </si>
  <si>
    <t>Juego de Vajilla fina completa, color Blanco</t>
  </si>
  <si>
    <t>Juego de Cuberteria completa</t>
  </si>
  <si>
    <t>Limpiador acero inoxidable 75ml Prolimpiso</t>
  </si>
  <si>
    <t>Limpiador de Cristales Super Clear</t>
  </si>
  <si>
    <t>Olla de Acero Inoxidable de 25 Lt</t>
  </si>
  <si>
    <t>Paños Individuales para bandeja recta de 38cm</t>
  </si>
  <si>
    <t>Pañuelos facial Familia</t>
  </si>
  <si>
    <t>Pastilla Para Inodoro Virginia</t>
  </si>
  <si>
    <t>Pastilla con parrilla para orinales (malla )</t>
  </si>
  <si>
    <t>Plato FOAM llano desechable #9  25/1 Termoenvase</t>
  </si>
  <si>
    <t>Plato transparente #6 14/50, 50/1 Sunny pack</t>
  </si>
  <si>
    <t>Recogedor de basura Reina</t>
  </si>
  <si>
    <t>Servilleta MULTIFOLD 16/1 Scott</t>
  </si>
  <si>
    <t>Tazas para café con su plato color blanco</t>
  </si>
  <si>
    <t>Tenedor plastico transparente 25/1 40/1</t>
  </si>
  <si>
    <t>Termo para Café 2lt.</t>
  </si>
  <si>
    <t>Toalla microfibra 30/1 Member Selection</t>
  </si>
  <si>
    <t>Toalla microfibra 40x36 12/1</t>
  </si>
  <si>
    <t>Toalla de Cocina</t>
  </si>
  <si>
    <t>Vaso Conico 200/1 25/1</t>
  </si>
  <si>
    <t>Vaso desechable carton No.4, 20/1 Solo 20/50</t>
  </si>
  <si>
    <t>Vaso pástico No.7, 50/1 Termoenvase</t>
  </si>
  <si>
    <t>Vaso transparente 10oz 20/50 Dart</t>
  </si>
  <si>
    <t>Vaso transparente 12oz 20/50  Lioncups</t>
  </si>
  <si>
    <t xml:space="preserve"> INVENTARIO DE ALMACÉN / MAYORDOMIA/MANTENIMIENTO</t>
  </si>
  <si>
    <t>Unidad</t>
  </si>
  <si>
    <t xml:space="preserve">Unidad </t>
  </si>
  <si>
    <t>Rollos</t>
  </si>
  <si>
    <t>caja</t>
  </si>
  <si>
    <t>unidad</t>
  </si>
  <si>
    <t>Caja</t>
  </si>
  <si>
    <t>Paquete</t>
  </si>
  <si>
    <t>Galon</t>
  </si>
  <si>
    <t>Ud</t>
  </si>
  <si>
    <t>Fardo</t>
  </si>
  <si>
    <t>ud</t>
  </si>
  <si>
    <t>Ud.</t>
  </si>
  <si>
    <t>Rollo</t>
  </si>
  <si>
    <t>paquete</t>
  </si>
  <si>
    <t>Paq.</t>
  </si>
  <si>
    <t>Paq</t>
  </si>
  <si>
    <t>Resma</t>
  </si>
  <si>
    <t>Caja 25</t>
  </si>
  <si>
    <t>paq</t>
  </si>
  <si>
    <t>paq 5/1</t>
  </si>
  <si>
    <t xml:space="preserve">DIVISION ALMACEN                 </t>
  </si>
  <si>
    <t xml:space="preserve">DIVISION MAYORDOMIA       </t>
  </si>
  <si>
    <t xml:space="preserve">DIVISION MANTENIMIENTO  </t>
  </si>
  <si>
    <t>RD$</t>
  </si>
  <si>
    <t xml:space="preserve">TOTAL                                           </t>
  </si>
  <si>
    <t>Almohadilla p/sello Rectangular S-829</t>
  </si>
  <si>
    <t>Almohadilla p/sello Rectangular S-828</t>
  </si>
  <si>
    <t>Almohadilla p/sello  Redonda  R-546</t>
  </si>
  <si>
    <t>Almohadilla p/sello Rectangular  S-842 (822)</t>
  </si>
  <si>
    <t>Almohadilla p/sello Rectangular S-844 (S-1824)</t>
  </si>
  <si>
    <t>Banderita Autoadhesiva diversos colores caja 12 1 3m</t>
  </si>
  <si>
    <t>Boletin Informativo 1re Aniversario Gestion Actual</t>
  </si>
  <si>
    <t>Bolígrafo azul  F.CASTELL 034</t>
  </si>
  <si>
    <t>Bolígrafo negro  F.CASTELL 034</t>
  </si>
  <si>
    <t>Chinchetas colores surtidos. Cajita 100/1</t>
  </si>
  <si>
    <t>Clip tipo Billetero 1  5/8 (41mm)</t>
  </si>
  <si>
    <t>Etiqueta p/ Folder o Carpetas 200/1</t>
  </si>
  <si>
    <t>Kit Transf. HP (CE-249A) Clor. Laser Jet CM4540/MFPM680</t>
  </si>
  <si>
    <t>Kit de Fusor HP Color Laser Jet MFP M680 (110-CE246A)</t>
  </si>
  <si>
    <t>Libros Disertacion y Relatoria Congreso Internacional</t>
  </si>
  <si>
    <t>Libros Regl. de Procedimiento Contenciosos Electorales (DONADO)</t>
  </si>
  <si>
    <t>Libros Reglamento de Comportamiento Etico y Disciplinario Del TSE</t>
  </si>
  <si>
    <t>Memoria 64GB USB Flash Kingston</t>
  </si>
  <si>
    <t>Papel bond 20 diseño impresión full</t>
  </si>
  <si>
    <t>Pegamento Instantaneo Marca UHU</t>
  </si>
  <si>
    <t>Colector de Residuo HP (CE265A) MFP M680</t>
  </si>
  <si>
    <t>Zafacón P/escritorio plastico color negro pequeño marca Pointer</t>
  </si>
  <si>
    <t>Zafacón P/escritorio  metal redondo color negro mediano Marca Point</t>
  </si>
  <si>
    <t xml:space="preserve">Ud </t>
  </si>
  <si>
    <t>UD</t>
  </si>
  <si>
    <t>Alcohol isopropilico al 70% Marca Dream Clean</t>
  </si>
  <si>
    <t>Ambientador en spray 8 oz., Glade</t>
  </si>
  <si>
    <t>Ambientador P/Dispensador Automatico Glade Autom. Aroma HAWAIIA</t>
  </si>
  <si>
    <t>Azúcar Crema paq.5 libra</t>
  </si>
  <si>
    <t>Azucarero en Acero Inoxidable</t>
  </si>
  <si>
    <t>Bandeja doble pequeña  125/1</t>
  </si>
  <si>
    <t>Botella de Agua 16.9 oz. Planeta Azul</t>
  </si>
  <si>
    <t>Botellon de Agua 5 Glns. Planeta Azul</t>
  </si>
  <si>
    <t>Brillo 3M  verde para fregar Scotch</t>
  </si>
  <si>
    <t>Cafè en grano 16 oz</t>
  </si>
  <si>
    <t>Cafè molido 16 oz</t>
  </si>
  <si>
    <t>Cepillo p/inodoro con base Linda</t>
  </si>
  <si>
    <t>Copa de Cristal para agua</t>
  </si>
  <si>
    <t>Cloro  Blancox</t>
  </si>
  <si>
    <t>Cucharas para Café en Acero Inoxidable</t>
  </si>
  <si>
    <t>Cuchara plastica Transparente 25/1 Plastifar</t>
  </si>
  <si>
    <t>Cuchillo plastico Blanco 25/1 Termoenvase</t>
  </si>
  <si>
    <t>Cuchillo plastico Transparente 25/1</t>
  </si>
  <si>
    <t>Cuchillos Transparentes Desechables 25/1 Plastifar</t>
  </si>
  <si>
    <t>Cremera de Acero Inoxidable</t>
  </si>
  <si>
    <t>Desgrasante AB</t>
  </si>
  <si>
    <t>Desinfectante Aroma Bebé Fabuloso</t>
  </si>
  <si>
    <t>Detergente Acido Supercleam</t>
  </si>
  <si>
    <t>Detergente en Polvo (ACE) SUAVE</t>
  </si>
  <si>
    <t>Dispensador Jabón Liquido Doncella</t>
  </si>
  <si>
    <t>Dispensador para toalla de manos</t>
  </si>
  <si>
    <t>Escoba con palo Reina</t>
  </si>
  <si>
    <t>Esponja para fregar c/brillo Limpano</t>
  </si>
  <si>
    <t>Funda Negra de 30 gls para basura 100/1 Calibre 90 Marca Real</t>
  </si>
  <si>
    <t>Funda Negra de 55 gls para basura 100/1</t>
  </si>
  <si>
    <t>Funda Negra de 55 gls para basura 100/1 Calibre 90 Marca Real</t>
  </si>
  <si>
    <t>Funda Transparente p/basura  4 galones 100/1 Calibre65 Marca Real</t>
  </si>
  <si>
    <t>Guante Plasticos para limpieza 2/1  Manos Fuertes</t>
  </si>
  <si>
    <t>Papel Higienico pequeño con aroma SCOTT</t>
  </si>
  <si>
    <t>Papel Higienico Domino pequeño rollo SC</t>
  </si>
  <si>
    <t>Servilletas comerciales 500/1 Niveo</t>
  </si>
  <si>
    <t>Servilleta cuadradas D"luxes 24/1 Familia</t>
  </si>
  <si>
    <t>Suape Algodon #32 Marca Reina</t>
  </si>
  <si>
    <t>Tenedores Transparente desechables 25/1 plastifar</t>
  </si>
  <si>
    <t>Tela de Remplazo suaper seco 36 pulg.</t>
  </si>
  <si>
    <t>Vaso Conicos 200/1 Marca Solo</t>
  </si>
  <si>
    <t>fardo</t>
  </si>
  <si>
    <t>Caja 4x4 con knockout de 1/2 de metal</t>
  </si>
  <si>
    <t>Cinta De Malla Para Plancha De Yeso</t>
  </si>
  <si>
    <t>Conector de Tuberia Flexible de 1/2</t>
  </si>
  <si>
    <t>Cubeta Pintura Acrilica Amarilla Tropical</t>
  </si>
  <si>
    <t>Cubeta de Masilla p/Sheetrock supermatick</t>
  </si>
  <si>
    <t>Clavos Con Arandelas De 1 1/4 Pulg. 100/1</t>
  </si>
  <si>
    <t xml:space="preserve">Dispensador para Jabon Liquido </t>
  </si>
  <si>
    <t>Fulminantes p/ plancha de yeso verde cal 22</t>
  </si>
  <si>
    <t>Lampara Led Circular de Luz Blanca 11 1/2 de 24W</t>
  </si>
  <si>
    <t>Losas de ceramica para baños30x60 m2</t>
  </si>
  <si>
    <t>Plancha de Yeso 4*8*1/2</t>
  </si>
  <si>
    <t>Soportes d/ brazos p/ discapacitado p/banos</t>
  </si>
  <si>
    <t>Tapa Ciega p/tomacorriente 2x4 blanca</t>
  </si>
  <si>
    <t>m2</t>
  </si>
  <si>
    <t xml:space="preserve">                                          MANTENIMIENTO</t>
  </si>
  <si>
    <t xml:space="preserve">                             </t>
  </si>
  <si>
    <t xml:space="preserve">DESDE JULIO / SEPTIEMBRE 2023 </t>
  </si>
  <si>
    <t>Botella Hidraulica</t>
  </si>
  <si>
    <t xml:space="preserve">Esclavina en Fieltro </t>
  </si>
  <si>
    <t xml:space="preserve"> Papel Cartulina (OPALINA)100/1</t>
  </si>
  <si>
    <t>Almohadilla p/sello R-50</t>
  </si>
  <si>
    <t>Almohadilla p/sello  Redonda  R-40</t>
  </si>
  <si>
    <t>Banda Elastica Fina #18</t>
  </si>
  <si>
    <t>Banda Elastica Gruesa #32</t>
  </si>
  <si>
    <t xml:space="preserve">Bolígrafo azul  12/1 F.CASTELL </t>
  </si>
  <si>
    <t xml:space="preserve">Boligrafos Negros  12/1 Faber Castell </t>
  </si>
  <si>
    <t xml:space="preserve">Bolígrafo negro  </t>
  </si>
  <si>
    <t>Borra de leche Pointer</t>
  </si>
  <si>
    <t>Carpetas de tres argollas de 1" con cover Negra OFINOTA</t>
  </si>
  <si>
    <t>Carpetas de tres argollas de 1" con cover Blanca OFINOTA</t>
  </si>
  <si>
    <t>Carpetas  de tres argollas de 1.5’’ con cover Negra OFINOTA</t>
  </si>
  <si>
    <t>Carpetas  de tres argollas de 1.5’’ con cover Blanca OFINOTA</t>
  </si>
  <si>
    <t>Carpetas  de tres argollas de 2’’ con cover Negra OFINOTA</t>
  </si>
  <si>
    <t>Carpetas  de tres argollas de 2’’ con cover Blanca OFINOTA</t>
  </si>
  <si>
    <t>Carpeta de tres argollas de 3" con cover blanca OFINOTA</t>
  </si>
  <si>
    <t>Carpeta de tres argollas de 3" con cover negra OFINOTA</t>
  </si>
  <si>
    <t>Cera para contar Red Star</t>
  </si>
  <si>
    <t>Clips metálicos grandes 50mm 100/1 (No.2 PRINTEK)</t>
  </si>
  <si>
    <t>Dispensador de cinta adhesiva negro 3/4 PRINTEK</t>
  </si>
  <si>
    <t>Felpa negras  0.5mm 12/1 Uni-Ball</t>
  </si>
  <si>
    <t>Felpa Azules de alta calidad 0.5mm 12/1 Uni-Ball</t>
  </si>
  <si>
    <t>Felpa Roja 0.5mm 12/1 Uni-Ball</t>
  </si>
  <si>
    <t>Folders 8½ x 11”. Amarillo  OFI-FOLDE</t>
  </si>
  <si>
    <t>Folders satinados con bolsillo 8½ x 11¨. Blanco 25/1 (TALBOT)</t>
  </si>
  <si>
    <t>Folders satinados con bolsillos 8½ x 11¨. Azul 25/1 (TALBOT)</t>
  </si>
  <si>
    <t>Folders satinados con bolsillos 8½ x 11¨. Verde 25/1 (TALBOT)</t>
  </si>
  <si>
    <t>29/92023</t>
  </si>
  <si>
    <t>Grapadora  de alta resistencia capacidad 100 pag. Heavy Duty</t>
  </si>
  <si>
    <t>Grapadora Standard negra Bbosttich B515</t>
  </si>
  <si>
    <t>Lapices de Carbon 12/1 Stabilo</t>
  </si>
  <si>
    <t>Libros Jurisprudencia del TSE</t>
  </si>
  <si>
    <t>Marcador Permanente Azul 12/1 Offimak</t>
  </si>
  <si>
    <t>Marcador Permanente Negro 12/1 Offimak</t>
  </si>
  <si>
    <t>Marcador Permanente Rojo 12/1 Offimak</t>
  </si>
  <si>
    <t>Perforadora de 2 hoyos negra</t>
  </si>
  <si>
    <t>Portaclips en plastico negro y transparente cuadrado 4cmx7cm Printeck</t>
  </si>
  <si>
    <t xml:space="preserve">Portalapices  para escritorio de metal PRINTEK </t>
  </si>
  <si>
    <t>Cartucho Residual Phaser 6600/ XERO</t>
  </si>
  <si>
    <t>Resaltador amarillo 10/1 stabilo</t>
  </si>
  <si>
    <t>Resaltadores Rosados 12/1 PRINTEK</t>
  </si>
  <si>
    <t>Sacapuntas de Alta Durabilidad Falcon</t>
  </si>
  <si>
    <t>Sacagrapa negro DL Office</t>
  </si>
  <si>
    <t>Sacagrapas Industrial Swingline</t>
  </si>
  <si>
    <t>CAJA</t>
  </si>
  <si>
    <t xml:space="preserve">RESMA </t>
  </si>
  <si>
    <t>Caja 26</t>
  </si>
  <si>
    <t>MAYORDOMINA</t>
  </si>
  <si>
    <t>Zafacón P/escritorio plastico color negro peqño 12 litros. Marca Sterilite</t>
  </si>
  <si>
    <t>Alcohol isopropilico al 70%  marca Dream Clean</t>
  </si>
  <si>
    <t>Cubetas Para Limpieza (12 Litros). Marca Plastic</t>
  </si>
  <si>
    <t>Cubeta de 6 Lts. c/gancho Esparta</t>
  </si>
  <si>
    <t>Cucharas Transparente desechables 40/25/1, M/SUNNY</t>
  </si>
  <si>
    <t>Escoba con palo  marca kika</t>
  </si>
  <si>
    <t>Funda Negra de 30 gls para basura 100/1 Calibre 90 Marca Mauda</t>
  </si>
  <si>
    <t>Funda Negra de 55 gls para basura 100/1 Calibre 90 Marca Mauda</t>
  </si>
  <si>
    <t>Funda transparente p/basura 4 galones 100/1. Calibre 65. Marca Mauda</t>
  </si>
  <si>
    <t>Jabon Liquido de Fregar  marca Acel</t>
  </si>
  <si>
    <t>Jabon liquido p/Manos  Marca Bio Aroma</t>
  </si>
  <si>
    <t>Papel higiénico Jumbo 700 pies 12/1  M/ NIVEO</t>
  </si>
  <si>
    <t>Papel Toalla cocina  M SCOTT</t>
  </si>
  <si>
    <t>Papel Toalla Slim roll de mano 600 pies p/dispensador Scott</t>
  </si>
  <si>
    <t xml:space="preserve">Papel Toalla Mi Hogar </t>
  </si>
  <si>
    <t xml:space="preserve">Piedras aromaticas para inodoro. Marca Virginia </t>
  </si>
  <si>
    <t>Suape #32 Marca Reina</t>
  </si>
  <si>
    <t>Tapas Vaso Cartonite 8 (Servicio de Serigrafia)</t>
  </si>
  <si>
    <t>Tenedores Transparentes Desechables 40/25/1, m/Sunny</t>
  </si>
  <si>
    <t>toalla microfibras  30/1 marca Member Selection (lanillas)</t>
  </si>
  <si>
    <t>Vasos Transparentes Desechables de alta calidad #12 50/1</t>
  </si>
  <si>
    <t>Zafacón de 45  Gls. Con Tapa y Rueda</t>
  </si>
  <si>
    <t>Libra</t>
  </si>
  <si>
    <t>Par</t>
  </si>
  <si>
    <t>Fardos</t>
  </si>
  <si>
    <t>UNIDAD</t>
  </si>
  <si>
    <t>paq.</t>
  </si>
  <si>
    <t>fardos</t>
  </si>
  <si>
    <t xml:space="preserve"> </t>
  </si>
  <si>
    <t>Alambre Electrico Trenzado #12 THHN blanco americano</t>
  </si>
  <si>
    <t>Alambre Electrico Trenzado #12 THHN Verde americano</t>
  </si>
  <si>
    <t>Conector  BX recto de tuberia flexible de 1/2 plg</t>
  </si>
  <si>
    <t>Cubeta de Masilla p/Sheetrock supermatick advance 4,5 gln</t>
  </si>
  <si>
    <t>Estopa de Algodón Primium 1 lb</t>
  </si>
  <si>
    <t>Laca Tropical natural semimate 1/4 gl 9931</t>
  </si>
  <si>
    <t>Madera de Pino americano Bruto tratado 1x2x7</t>
  </si>
  <si>
    <t>Retardador Thinner Tropical RT-1000 1 GL</t>
  </si>
  <si>
    <t>Sellador Lanco SS-896-18 silicon 100% 10.3 OZ INDtL TRANSP.</t>
  </si>
  <si>
    <t>Thinner 2  Tropical TH 900</t>
  </si>
  <si>
    <t>Tornillos de 1 1/4 para Plancha de yeso (shetrock)</t>
  </si>
  <si>
    <t xml:space="preserve">Tubo led de 4pies, glass 18W 120V 1600lm 6500K SAF Luz Blanca </t>
  </si>
  <si>
    <t xml:space="preserve">Yeso </t>
  </si>
  <si>
    <t>pies</t>
  </si>
  <si>
    <t>Galones</t>
  </si>
  <si>
    <t xml:space="preserve">  Enc. Division de Almacen                                                    Director Admnistrativo                                      </t>
  </si>
  <si>
    <t xml:space="preserve">    Preparado por:   Licda. Esperanza Ventura                        Autorizado: Licdo. Jose Joaquin Joa Figuereo                               </t>
  </si>
  <si>
    <t>Fecha: 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</si>
</sst>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6" fillId="0" borderId="2" xfId="0" applyFont="1" applyBorder="1"/>
    <xf numFmtId="0" fontId="6" fillId="2" borderId="2" xfId="0" applyFont="1" applyFill="1" applyBorder="1"/>
    <xf numFmtId="0" fontId="6" fillId="0" borderId="4" xfId="0" applyFont="1" applyBorder="1"/>
    <xf numFmtId="14" fontId="7" fillId="0" borderId="21" xfId="0" applyNumberFormat="1" applyFont="1" applyBorder="1"/>
    <xf numFmtId="14" fontId="7" fillId="0" borderId="10" xfId="0" applyNumberFormat="1" applyFont="1" applyBorder="1"/>
    <xf numFmtId="0" fontId="8" fillId="3" borderId="10" xfId="0" applyFont="1" applyFill="1" applyBorder="1" applyAlignment="1">
      <alignment horizontal="left" wrapText="1"/>
    </xf>
    <xf numFmtId="14" fontId="7" fillId="0" borderId="2" xfId="0" applyNumberFormat="1" applyFont="1" applyBorder="1"/>
    <xf numFmtId="0" fontId="8" fillId="3" borderId="2" xfId="0" applyFont="1" applyFill="1" applyBorder="1" applyAlignment="1">
      <alignment horizontal="center" wrapText="1"/>
    </xf>
    <xf numFmtId="0" fontId="0" fillId="2" borderId="0" xfId="0" applyFill="1"/>
    <xf numFmtId="14" fontId="6" fillId="0" borderId="2" xfId="0" applyNumberFormat="1" applyFont="1" applyBorder="1"/>
    <xf numFmtId="14" fontId="6" fillId="2" borderId="4" xfId="0" applyNumberFormat="1" applyFont="1" applyFill="1" applyBorder="1"/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4" fontId="6" fillId="2" borderId="2" xfId="0" applyNumberFormat="1" applyFont="1" applyFill="1" applyBorder="1"/>
    <xf numFmtId="0" fontId="6" fillId="2" borderId="4" xfId="0" applyFont="1" applyFill="1" applyBorder="1"/>
    <xf numFmtId="0" fontId="6" fillId="0" borderId="15" xfId="0" applyFont="1" applyBorder="1"/>
    <xf numFmtId="0" fontId="7" fillId="0" borderId="15" xfId="0" applyFont="1" applyBorder="1"/>
    <xf numFmtId="0" fontId="6" fillId="2" borderId="2" xfId="0" applyFont="1" applyFill="1" applyBorder="1" applyAlignment="1">
      <alignment horizontal="right"/>
    </xf>
    <xf numFmtId="44" fontId="6" fillId="0" borderId="2" xfId="0" applyNumberFormat="1" applyFont="1" applyBorder="1"/>
    <xf numFmtId="44" fontId="6" fillId="2" borderId="2" xfId="0" applyNumberFormat="1" applyFont="1" applyFill="1" applyBorder="1"/>
    <xf numFmtId="44" fontId="6" fillId="2" borderId="4" xfId="0" applyNumberFormat="1" applyFont="1" applyFill="1" applyBorder="1"/>
    <xf numFmtId="0" fontId="6" fillId="0" borderId="12" xfId="0" applyFont="1" applyBorder="1"/>
    <xf numFmtId="0" fontId="6" fillId="0" borderId="13" xfId="0" applyFont="1" applyBorder="1"/>
    <xf numFmtId="0" fontId="6" fillId="0" borderId="3" xfId="0" applyFont="1" applyBorder="1"/>
    <xf numFmtId="14" fontId="9" fillId="0" borderId="2" xfId="0" applyNumberFormat="1" applyFont="1" applyBorder="1"/>
    <xf numFmtId="0" fontId="6" fillId="0" borderId="1" xfId="0" applyFont="1" applyBorder="1"/>
    <xf numFmtId="44" fontId="6" fillId="0" borderId="19" xfId="0" applyNumberFormat="1" applyFont="1" applyBorder="1"/>
    <xf numFmtId="14" fontId="9" fillId="2" borderId="2" xfId="0" applyNumberFormat="1" applyFont="1" applyFill="1" applyBorder="1"/>
    <xf numFmtId="0" fontId="6" fillId="2" borderId="2" xfId="0" applyNumberFormat="1" applyFont="1" applyFill="1" applyBorder="1" applyAlignment="1">
      <alignment horizontal="right"/>
    </xf>
    <xf numFmtId="14" fontId="11" fillId="2" borderId="2" xfId="0" applyNumberFormat="1" applyFont="1" applyFill="1" applyBorder="1"/>
    <xf numFmtId="0" fontId="11" fillId="2" borderId="2" xfId="0" applyFont="1" applyFill="1" applyBorder="1"/>
    <xf numFmtId="0" fontId="6" fillId="0" borderId="2" xfId="0" applyNumberFormat="1" applyFont="1" applyBorder="1" applyAlignment="1">
      <alignment horizontal="right"/>
    </xf>
    <xf numFmtId="14" fontId="6" fillId="0" borderId="2" xfId="0" applyNumberFormat="1" applyFont="1" applyFill="1" applyBorder="1"/>
    <xf numFmtId="0" fontId="11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6" fillId="0" borderId="2" xfId="0" applyFont="1" applyFill="1" applyBorder="1"/>
    <xf numFmtId="0" fontId="11" fillId="4" borderId="2" xfId="0" applyFont="1" applyFill="1" applyBorder="1" applyAlignment="1">
      <alignment horizontal="left" wrapText="1"/>
    </xf>
    <xf numFmtId="0" fontId="6" fillId="0" borderId="2" xfId="0" applyNumberFormat="1" applyFont="1" applyBorder="1"/>
    <xf numFmtId="14" fontId="6" fillId="0" borderId="2" xfId="0" applyNumberFormat="1" applyFont="1" applyBorder="1" applyAlignment="1">
      <alignment horizontal="right"/>
    </xf>
    <xf numFmtId="14" fontId="6" fillId="2" borderId="2" xfId="0" applyNumberFormat="1" applyFont="1" applyFill="1" applyBorder="1" applyAlignment="1">
      <alignment horizontal="right"/>
    </xf>
    <xf numFmtId="0" fontId="11" fillId="0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Fill="1" applyBorder="1" applyAlignment="1">
      <alignment horizontal="right"/>
    </xf>
    <xf numFmtId="44" fontId="6" fillId="0" borderId="1" xfId="0" applyNumberFormat="1" applyFont="1" applyBorder="1"/>
    <xf numFmtId="44" fontId="6" fillId="0" borderId="4" xfId="0" applyNumberFormat="1" applyFont="1" applyBorder="1"/>
    <xf numFmtId="0" fontId="8" fillId="3" borderId="2" xfId="0" applyFont="1" applyFill="1" applyBorder="1" applyAlignment="1">
      <alignment horizontal="left" wrapText="1"/>
    </xf>
    <xf numFmtId="0" fontId="6" fillId="0" borderId="21" xfId="0" applyFont="1" applyBorder="1"/>
    <xf numFmtId="0" fontId="6" fillId="0" borderId="10" xfId="0" applyFont="1" applyBorder="1"/>
    <xf numFmtId="44" fontId="6" fillId="0" borderId="10" xfId="0" applyNumberFormat="1" applyFont="1" applyBorder="1"/>
    <xf numFmtId="44" fontId="6" fillId="0" borderId="22" xfId="0" applyNumberFormat="1" applyFont="1" applyBorder="1"/>
    <xf numFmtId="0" fontId="6" fillId="0" borderId="20" xfId="0" applyFont="1" applyBorder="1"/>
    <xf numFmtId="0" fontId="11" fillId="0" borderId="2" xfId="1" applyFont="1" applyFill="1" applyBorder="1" applyAlignment="1" applyProtection="1">
      <alignment horizontal="left"/>
      <protection locked="0"/>
    </xf>
    <xf numFmtId="0" fontId="11" fillId="2" borderId="2" xfId="1" applyFont="1" applyFill="1" applyBorder="1" applyAlignment="1" applyProtection="1">
      <alignment horizontal="left"/>
      <protection locked="0"/>
    </xf>
    <xf numFmtId="0" fontId="11" fillId="5" borderId="2" xfId="1" applyFont="1" applyFill="1" applyBorder="1" applyAlignment="1" applyProtection="1">
      <alignment horizontal="left"/>
      <protection locked="0"/>
    </xf>
    <xf numFmtId="14" fontId="10" fillId="2" borderId="2" xfId="0" applyNumberFormat="1" applyFont="1" applyFill="1" applyBorder="1"/>
    <xf numFmtId="14" fontId="9" fillId="2" borderId="2" xfId="0" applyNumberFormat="1" applyFont="1" applyFill="1" applyBorder="1" applyAlignment="1">
      <alignment horizontal="right"/>
    </xf>
    <xf numFmtId="0" fontId="9" fillId="0" borderId="2" xfId="0" applyFont="1" applyBorder="1"/>
    <xf numFmtId="44" fontId="9" fillId="0" borderId="2" xfId="0" applyNumberFormat="1" applyFont="1" applyBorder="1"/>
    <xf numFmtId="44" fontId="6" fillId="0" borderId="2" xfId="2" applyNumberFormat="1" applyFont="1" applyBorder="1"/>
    <xf numFmtId="14" fontId="9" fillId="2" borderId="4" xfId="0" applyNumberFormat="1" applyFont="1" applyFill="1" applyBorder="1"/>
    <xf numFmtId="0" fontId="6" fillId="2" borderId="5" xfId="0" applyFont="1" applyFill="1" applyBorder="1"/>
    <xf numFmtId="0" fontId="7" fillId="0" borderId="2" xfId="0" applyFont="1" applyBorder="1"/>
    <xf numFmtId="0" fontId="9" fillId="0" borderId="0" xfId="0" applyFont="1"/>
    <xf numFmtId="0" fontId="6" fillId="0" borderId="0" xfId="0" applyFont="1"/>
    <xf numFmtId="44" fontId="9" fillId="0" borderId="0" xfId="0" applyNumberFormat="1" applyFont="1"/>
    <xf numFmtId="0" fontId="9" fillId="0" borderId="16" xfId="0" applyFont="1" applyBorder="1"/>
    <xf numFmtId="0" fontId="6" fillId="0" borderId="17" xfId="0" applyFont="1" applyBorder="1"/>
    <xf numFmtId="0" fontId="9" fillId="0" borderId="17" xfId="0" applyFont="1" applyBorder="1"/>
    <xf numFmtId="44" fontId="9" fillId="0" borderId="18" xfId="0" applyNumberFormat="1" applyFont="1" applyBorder="1"/>
    <xf numFmtId="0" fontId="9" fillId="0" borderId="4" xfId="0" applyFont="1" applyBorder="1"/>
    <xf numFmtId="0" fontId="9" fillId="0" borderId="11" xfId="0" applyFont="1" applyBorder="1"/>
    <xf numFmtId="43" fontId="6" fillId="0" borderId="14" xfId="2" applyFont="1" applyBorder="1"/>
    <xf numFmtId="43" fontId="6" fillId="0" borderId="6" xfId="2" applyFont="1" applyBorder="1"/>
    <xf numFmtId="0" fontId="6" fillId="0" borderId="7" xfId="0" applyFont="1" applyBorder="1"/>
    <xf numFmtId="43" fontId="7" fillId="0" borderId="8" xfId="0" applyNumberFormat="1" applyFont="1" applyBorder="1"/>
    <xf numFmtId="14" fontId="9" fillId="0" borderId="0" xfId="0" applyNumberFormat="1" applyFont="1"/>
    <xf numFmtId="0" fontId="2" fillId="0" borderId="23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>
      <alignment horizontal="right" wrapText="1"/>
    </xf>
    <xf numFmtId="0" fontId="11" fillId="4" borderId="2" xfId="0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0" fontId="11" fillId="3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2" borderId="2" xfId="1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12" fillId="3" borderId="2" xfId="0" applyFont="1" applyFill="1" applyBorder="1" applyAlignment="1">
      <alignment horizontal="left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2675364</xdr:colOff>
      <xdr:row>1</xdr:row>
      <xdr:rowOff>47625</xdr:rowOff>
    </xdr:from>
    <xdr:to>
      <xdr:col>3</xdr:col>
      <xdr:colOff>3437364</xdr:colOff>
      <xdr:row>5</xdr:row>
      <xdr:rowOff>28575</xdr:rowOff>
    </xdr:to>
    <xdr:pic>
      <xdr:nvPicPr>
        <xdr:cNvPr id="2" name="Imagen 1" descr="C:\Users\yesenia.rosado.TSE\Desktop\LOGO-MOD-pn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9889" y="238125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3"/>
  <sheetViews>
    <sheetView showGridLines="0" tabSelected="1" view="pageBreakPreview" zoomScaleNormal="82" zoomScaleSheetLayoutView="100" workbookViewId="0">
      <pane ySplit="10" topLeftCell="A316" activePane="bottomLeft" state="frozen"/>
      <selection pane="bottomLeft" activeCell="D254" sqref="D254"/>
    </sheetView>
  </sheetViews>
  <sheetFormatPr baseColWidth="10" defaultColWidth="11.42578125" defaultRowHeight="15" x14ac:dyDescent="0.25"/>
  <cols>
    <col min="1" max="1" width="4.85546875" customWidth="1"/>
    <col min="2" max="2" width="12.7109375" customWidth="1"/>
    <col min="3" max="3" width="10" customWidth="1"/>
    <col min="4" max="4" width="56.5703125" customWidth="1"/>
    <col min="5" max="5" width="11.140625" customWidth="1"/>
    <col min="6" max="6" width="13.5703125" customWidth="1"/>
    <col min="7" max="7" width="9" customWidth="1"/>
    <col min="8" max="8" width="14.140625" customWidth="1"/>
    <col min="9" max="9" width="15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02" t="s">
        <v>0</v>
      </c>
      <c r="B6" s="102"/>
      <c r="C6" s="102"/>
      <c r="D6" s="102"/>
      <c r="E6" s="102"/>
      <c r="F6" s="102"/>
      <c r="G6" s="102"/>
      <c r="H6" s="102"/>
      <c r="I6" s="102"/>
    </row>
    <row r="7" spans="1:9" x14ac:dyDescent="0.25">
      <c r="A7" s="103" t="s">
        <v>279</v>
      </c>
      <c r="B7" s="103"/>
      <c r="C7" s="103"/>
      <c r="D7" s="103"/>
      <c r="E7" s="103"/>
      <c r="F7" s="103"/>
      <c r="G7" s="103"/>
      <c r="H7" s="103"/>
      <c r="I7" s="103"/>
    </row>
    <row r="8" spans="1:9" x14ac:dyDescent="0.25">
      <c r="A8" s="103" t="s">
        <v>388</v>
      </c>
      <c r="B8" s="103"/>
      <c r="C8" s="103"/>
      <c r="D8" s="103"/>
      <c r="E8" s="103"/>
      <c r="F8" s="103"/>
      <c r="G8" s="103"/>
      <c r="H8" s="103"/>
      <c r="I8" s="103"/>
    </row>
    <row r="9" spans="1:9" ht="15.75" thickBot="1" x14ac:dyDescent="0.3">
      <c r="A9" s="104" t="s">
        <v>1</v>
      </c>
      <c r="B9" s="104"/>
      <c r="C9" s="104"/>
      <c r="D9" s="104"/>
      <c r="E9" s="104"/>
      <c r="F9" s="104"/>
      <c r="G9" s="104"/>
      <c r="H9" s="104"/>
      <c r="I9" s="104"/>
    </row>
    <row r="10" spans="1:9" ht="38.25" customHeight="1" x14ac:dyDescent="0.25">
      <c r="A10" s="78" t="s">
        <v>2</v>
      </c>
      <c r="B10" s="79" t="s">
        <v>3</v>
      </c>
      <c r="C10" s="79" t="s">
        <v>4</v>
      </c>
      <c r="D10" s="80" t="s">
        <v>5</v>
      </c>
      <c r="E10" s="80" t="s">
        <v>6</v>
      </c>
      <c r="F10" s="80" t="s">
        <v>7</v>
      </c>
      <c r="G10" s="80" t="s">
        <v>8</v>
      </c>
      <c r="H10" s="80" t="s">
        <v>9</v>
      </c>
      <c r="I10" s="81" t="s">
        <v>10</v>
      </c>
    </row>
    <row r="11" spans="1:9" x14ac:dyDescent="0.25">
      <c r="A11" s="2">
        <v>1</v>
      </c>
      <c r="B11" s="26">
        <v>44664</v>
      </c>
      <c r="C11" s="26">
        <v>45107</v>
      </c>
      <c r="D11" s="82" t="s">
        <v>11</v>
      </c>
      <c r="E11" s="2" t="s">
        <v>291</v>
      </c>
      <c r="F11" s="2"/>
      <c r="G11" s="2">
        <v>1</v>
      </c>
      <c r="H11" s="20">
        <v>500</v>
      </c>
      <c r="I11" s="20">
        <f>+G11*H11</f>
        <v>500</v>
      </c>
    </row>
    <row r="12" spans="1:9" x14ac:dyDescent="0.25">
      <c r="A12" s="2">
        <v>2</v>
      </c>
      <c r="B12" s="26">
        <v>44739</v>
      </c>
      <c r="C12" s="26">
        <v>45107</v>
      </c>
      <c r="D12" s="82" t="s">
        <v>12</v>
      </c>
      <c r="E12" s="2" t="s">
        <v>291</v>
      </c>
      <c r="F12" s="2">
        <v>60121702</v>
      </c>
      <c r="G12" s="2">
        <v>1</v>
      </c>
      <c r="H12" s="20">
        <v>290</v>
      </c>
      <c r="I12" s="20">
        <f t="shared" ref="I12:I76" si="0">+G12*H12</f>
        <v>290</v>
      </c>
    </row>
    <row r="13" spans="1:9" x14ac:dyDescent="0.25">
      <c r="A13" s="2">
        <v>3</v>
      </c>
      <c r="B13" s="26">
        <v>44664</v>
      </c>
      <c r="C13" s="26">
        <v>45107</v>
      </c>
      <c r="D13" s="82" t="s">
        <v>13</v>
      </c>
      <c r="E13" s="2" t="s">
        <v>291</v>
      </c>
      <c r="F13" s="2">
        <v>60121702</v>
      </c>
      <c r="G13" s="2">
        <v>1</v>
      </c>
      <c r="H13" s="20">
        <v>320</v>
      </c>
      <c r="I13" s="20">
        <f t="shared" si="0"/>
        <v>320</v>
      </c>
    </row>
    <row r="14" spans="1:9" x14ac:dyDescent="0.25">
      <c r="A14" s="2">
        <v>4</v>
      </c>
      <c r="B14" s="26">
        <v>44739</v>
      </c>
      <c r="C14" s="26">
        <v>45107</v>
      </c>
      <c r="D14" s="82" t="s">
        <v>14</v>
      </c>
      <c r="E14" s="2" t="s">
        <v>291</v>
      </c>
      <c r="F14" s="2">
        <v>60121702</v>
      </c>
      <c r="G14" s="2">
        <v>5</v>
      </c>
      <c r="H14" s="20">
        <v>800</v>
      </c>
      <c r="I14" s="20">
        <f t="shared" si="0"/>
        <v>4000</v>
      </c>
    </row>
    <row r="15" spans="1:9" ht="15" customHeight="1" x14ac:dyDescent="0.25">
      <c r="A15" s="2">
        <v>5</v>
      </c>
      <c r="B15" s="29">
        <v>44924</v>
      </c>
      <c r="C15" s="26">
        <v>45107</v>
      </c>
      <c r="D15" s="82" t="s">
        <v>15</v>
      </c>
      <c r="E15" s="2" t="s">
        <v>291</v>
      </c>
      <c r="F15" s="2">
        <v>44111516</v>
      </c>
      <c r="G15" s="2">
        <v>24</v>
      </c>
      <c r="H15" s="20">
        <v>188.8</v>
      </c>
      <c r="I15" s="20">
        <f t="shared" si="0"/>
        <v>4531.2000000000007</v>
      </c>
    </row>
    <row r="16" spans="1:9" ht="15" customHeight="1" x14ac:dyDescent="0.25">
      <c r="A16" s="2">
        <v>6</v>
      </c>
      <c r="B16" s="26">
        <v>44946</v>
      </c>
      <c r="C16" s="26">
        <v>45107</v>
      </c>
      <c r="D16" s="82" t="s">
        <v>16</v>
      </c>
      <c r="E16" s="2" t="s">
        <v>291</v>
      </c>
      <c r="F16" s="2">
        <v>44111516</v>
      </c>
      <c r="G16" s="2">
        <v>1</v>
      </c>
      <c r="H16" s="20">
        <v>2360</v>
      </c>
      <c r="I16" s="20">
        <f t="shared" si="0"/>
        <v>2360</v>
      </c>
    </row>
    <row r="17" spans="1:9" s="10" customFormat="1" ht="15" customHeight="1" x14ac:dyDescent="0.25">
      <c r="A17" s="3">
        <v>7</v>
      </c>
      <c r="B17" s="15">
        <v>45117</v>
      </c>
      <c r="C17" s="15">
        <v>45117</v>
      </c>
      <c r="D17" s="83" t="s">
        <v>392</v>
      </c>
      <c r="E17" s="3" t="s">
        <v>291</v>
      </c>
      <c r="F17" s="30">
        <v>60121702</v>
      </c>
      <c r="G17" s="3">
        <v>7</v>
      </c>
      <c r="H17" s="21">
        <v>430.7</v>
      </c>
      <c r="I17" s="21">
        <f t="shared" si="0"/>
        <v>3014.9</v>
      </c>
    </row>
    <row r="18" spans="1:9" ht="15" customHeight="1" x14ac:dyDescent="0.25">
      <c r="A18" s="2">
        <v>8</v>
      </c>
      <c r="B18" s="15">
        <v>45117</v>
      </c>
      <c r="C18" s="11">
        <v>45117</v>
      </c>
      <c r="D18" s="83" t="s">
        <v>17</v>
      </c>
      <c r="E18" s="2" t="s">
        <v>291</v>
      </c>
      <c r="F18" s="2">
        <v>60121702</v>
      </c>
      <c r="G18" s="2">
        <v>7</v>
      </c>
      <c r="H18" s="20">
        <v>430.7</v>
      </c>
      <c r="I18" s="20">
        <f t="shared" si="0"/>
        <v>3014.9</v>
      </c>
    </row>
    <row r="19" spans="1:9" ht="15" customHeight="1" x14ac:dyDescent="0.25">
      <c r="A19" s="2">
        <v>9</v>
      </c>
      <c r="B19" s="11">
        <v>44196</v>
      </c>
      <c r="C19" s="11">
        <v>45107</v>
      </c>
      <c r="D19" s="83" t="s">
        <v>18</v>
      </c>
      <c r="E19" s="2" t="s">
        <v>291</v>
      </c>
      <c r="F19" s="2">
        <v>60121702</v>
      </c>
      <c r="G19" s="2">
        <v>1</v>
      </c>
      <c r="H19" s="20">
        <v>430.7</v>
      </c>
      <c r="I19" s="20">
        <f t="shared" si="0"/>
        <v>430.7</v>
      </c>
    </row>
    <row r="20" spans="1:9" ht="15" customHeight="1" x14ac:dyDescent="0.25">
      <c r="A20" s="2">
        <v>10</v>
      </c>
      <c r="B20" s="15">
        <v>45091</v>
      </c>
      <c r="C20" s="15">
        <v>45107</v>
      </c>
      <c r="D20" s="83" t="s">
        <v>19</v>
      </c>
      <c r="E20" s="3" t="s">
        <v>291</v>
      </c>
      <c r="F20" s="3">
        <v>60121702</v>
      </c>
      <c r="G20" s="2">
        <v>22</v>
      </c>
      <c r="H20" s="20">
        <v>590</v>
      </c>
      <c r="I20" s="20">
        <f t="shared" si="0"/>
        <v>12980</v>
      </c>
    </row>
    <row r="21" spans="1:9" ht="15" customHeight="1" x14ac:dyDescent="0.25">
      <c r="A21" s="2">
        <v>11</v>
      </c>
      <c r="B21" s="11">
        <v>44196</v>
      </c>
      <c r="C21" s="11">
        <v>45107</v>
      </c>
      <c r="D21" s="83" t="s">
        <v>305</v>
      </c>
      <c r="E21" s="2" t="s">
        <v>291</v>
      </c>
      <c r="F21" s="2">
        <v>60121702</v>
      </c>
      <c r="G21" s="2">
        <v>1</v>
      </c>
      <c r="H21" s="20">
        <v>354</v>
      </c>
      <c r="I21" s="20">
        <f t="shared" si="0"/>
        <v>354</v>
      </c>
    </row>
    <row r="22" spans="1:9" ht="15" customHeight="1" x14ac:dyDescent="0.25">
      <c r="A22" s="2">
        <v>12</v>
      </c>
      <c r="B22" s="11">
        <v>45091</v>
      </c>
      <c r="C22" s="11">
        <v>45107</v>
      </c>
      <c r="D22" s="83" t="s">
        <v>305</v>
      </c>
      <c r="E22" s="2" t="s">
        <v>290</v>
      </c>
      <c r="F22" s="2">
        <v>60121702</v>
      </c>
      <c r="G22" s="2">
        <v>15</v>
      </c>
      <c r="H22" s="20">
        <v>649</v>
      </c>
      <c r="I22" s="20">
        <f t="shared" si="0"/>
        <v>9735</v>
      </c>
    </row>
    <row r="23" spans="1:9" ht="15" customHeight="1" x14ac:dyDescent="0.25">
      <c r="A23" s="2">
        <v>13</v>
      </c>
      <c r="B23" s="11">
        <v>45091</v>
      </c>
      <c r="C23" s="11">
        <v>45107</v>
      </c>
      <c r="D23" s="83" t="s">
        <v>306</v>
      </c>
      <c r="E23" s="2" t="s">
        <v>291</v>
      </c>
      <c r="F23" s="2">
        <v>60121702</v>
      </c>
      <c r="G23" s="2">
        <v>6</v>
      </c>
      <c r="H23" s="20">
        <v>649</v>
      </c>
      <c r="I23" s="20">
        <f t="shared" si="0"/>
        <v>3894</v>
      </c>
    </row>
    <row r="24" spans="1:9" ht="15" customHeight="1" x14ac:dyDescent="0.25">
      <c r="A24" s="2">
        <v>14</v>
      </c>
      <c r="B24" s="11">
        <v>45117</v>
      </c>
      <c r="C24" s="11">
        <v>45117</v>
      </c>
      <c r="D24" s="83" t="s">
        <v>393</v>
      </c>
      <c r="E24" s="2" t="s">
        <v>291</v>
      </c>
      <c r="F24" s="30">
        <v>60121702</v>
      </c>
      <c r="G24" s="2">
        <v>20</v>
      </c>
      <c r="H24" s="20">
        <v>430.7</v>
      </c>
      <c r="I24" s="20">
        <f t="shared" si="0"/>
        <v>8614</v>
      </c>
    </row>
    <row r="25" spans="1:9" ht="15" customHeight="1" x14ac:dyDescent="0.25">
      <c r="A25" s="2">
        <v>15</v>
      </c>
      <c r="B25" s="11">
        <v>45091</v>
      </c>
      <c r="C25" s="11">
        <v>45107</v>
      </c>
      <c r="D25" s="83" t="s">
        <v>307</v>
      </c>
      <c r="E25" s="2" t="s">
        <v>291</v>
      </c>
      <c r="F25" s="2">
        <v>60121702</v>
      </c>
      <c r="G25" s="2">
        <v>1</v>
      </c>
      <c r="H25" s="20">
        <v>767</v>
      </c>
      <c r="I25" s="20">
        <f t="shared" si="0"/>
        <v>767</v>
      </c>
    </row>
    <row r="26" spans="1:9" ht="15" customHeight="1" x14ac:dyDescent="0.25">
      <c r="A26" s="2">
        <v>16</v>
      </c>
      <c r="B26" s="11">
        <v>45060</v>
      </c>
      <c r="C26" s="11">
        <v>45107</v>
      </c>
      <c r="D26" s="83" t="s">
        <v>308</v>
      </c>
      <c r="E26" s="2" t="s">
        <v>291</v>
      </c>
      <c r="F26" s="2">
        <v>60121702</v>
      </c>
      <c r="G26" s="2">
        <v>6</v>
      </c>
      <c r="H26" s="20">
        <v>649</v>
      </c>
      <c r="I26" s="20">
        <f t="shared" si="0"/>
        <v>3894</v>
      </c>
    </row>
    <row r="27" spans="1:9" ht="15" customHeight="1" x14ac:dyDescent="0.25">
      <c r="A27" s="2">
        <v>17</v>
      </c>
      <c r="B27" s="11">
        <v>45060</v>
      </c>
      <c r="C27" s="11">
        <v>45107</v>
      </c>
      <c r="D27" s="83" t="s">
        <v>309</v>
      </c>
      <c r="E27" s="2" t="s">
        <v>291</v>
      </c>
      <c r="F27" s="2">
        <v>60121702</v>
      </c>
      <c r="G27" s="2">
        <v>1</v>
      </c>
      <c r="H27" s="20">
        <v>649</v>
      </c>
      <c r="I27" s="20">
        <f t="shared" si="0"/>
        <v>649</v>
      </c>
    </row>
    <row r="28" spans="1:9" ht="15" customHeight="1" x14ac:dyDescent="0.25">
      <c r="A28" s="2">
        <v>18</v>
      </c>
      <c r="B28" s="15">
        <v>44664</v>
      </c>
      <c r="C28" s="11">
        <v>45107</v>
      </c>
      <c r="D28" s="36" t="s">
        <v>20</v>
      </c>
      <c r="E28" s="2" t="s">
        <v>291</v>
      </c>
      <c r="F28" s="84">
        <v>60101732</v>
      </c>
      <c r="G28" s="2">
        <v>2</v>
      </c>
      <c r="H28" s="20">
        <v>2000.1</v>
      </c>
      <c r="I28" s="20">
        <f t="shared" si="0"/>
        <v>4000.2</v>
      </c>
    </row>
    <row r="29" spans="1:9" ht="15" customHeight="1" x14ac:dyDescent="0.25">
      <c r="A29" s="2">
        <v>19</v>
      </c>
      <c r="B29" s="11">
        <v>44664</v>
      </c>
      <c r="C29" s="11">
        <v>45107</v>
      </c>
      <c r="D29" s="39" t="s">
        <v>21</v>
      </c>
      <c r="E29" s="2" t="s">
        <v>285</v>
      </c>
      <c r="F29" s="84">
        <v>44122101</v>
      </c>
      <c r="G29" s="2">
        <v>94</v>
      </c>
      <c r="H29" s="20">
        <v>14.46</v>
      </c>
      <c r="I29" s="20">
        <f t="shared" si="0"/>
        <v>1359.24</v>
      </c>
    </row>
    <row r="30" spans="1:9" ht="15" customHeight="1" x14ac:dyDescent="0.25">
      <c r="A30" s="2">
        <v>20</v>
      </c>
      <c r="B30" s="11">
        <v>45198</v>
      </c>
      <c r="C30" s="11">
        <v>45198</v>
      </c>
      <c r="D30" s="39" t="s">
        <v>394</v>
      </c>
      <c r="E30" s="2" t="s">
        <v>285</v>
      </c>
      <c r="F30" s="84">
        <v>44122101</v>
      </c>
      <c r="G30" s="2">
        <v>75</v>
      </c>
      <c r="H30" s="20">
        <v>35</v>
      </c>
      <c r="I30" s="20">
        <f t="shared" si="0"/>
        <v>2625</v>
      </c>
    </row>
    <row r="31" spans="1:9" ht="15" customHeight="1" x14ac:dyDescent="0.25">
      <c r="A31" s="2">
        <v>21</v>
      </c>
      <c r="B31" s="15">
        <v>45198</v>
      </c>
      <c r="C31" s="11">
        <v>45198</v>
      </c>
      <c r="D31" s="39" t="s">
        <v>395</v>
      </c>
      <c r="E31" s="2" t="s">
        <v>285</v>
      </c>
      <c r="F31" s="84">
        <v>44122101</v>
      </c>
      <c r="G31" s="2">
        <v>55</v>
      </c>
      <c r="H31" s="20">
        <v>35</v>
      </c>
      <c r="I31" s="20">
        <f t="shared" si="0"/>
        <v>1925</v>
      </c>
    </row>
    <row r="32" spans="1:9" ht="15" customHeight="1" x14ac:dyDescent="0.25">
      <c r="A32" s="2">
        <v>22</v>
      </c>
      <c r="B32" s="11">
        <v>44196</v>
      </c>
      <c r="C32" s="11">
        <v>45107</v>
      </c>
      <c r="D32" s="39" t="s">
        <v>22</v>
      </c>
      <c r="E32" s="2" t="s">
        <v>291</v>
      </c>
      <c r="F32" s="84">
        <v>44111503</v>
      </c>
      <c r="G32" s="2">
        <v>1</v>
      </c>
      <c r="H32" s="20">
        <v>720</v>
      </c>
      <c r="I32" s="20">
        <f t="shared" si="0"/>
        <v>720</v>
      </c>
    </row>
    <row r="33" spans="1:9" ht="15" customHeight="1" x14ac:dyDescent="0.25">
      <c r="A33" s="2">
        <v>23</v>
      </c>
      <c r="B33" s="11">
        <v>44664</v>
      </c>
      <c r="C33" s="11">
        <v>45107</v>
      </c>
      <c r="D33" s="39" t="s">
        <v>23</v>
      </c>
      <c r="E33" s="2" t="s">
        <v>291</v>
      </c>
      <c r="F33" s="85">
        <v>44111503</v>
      </c>
      <c r="G33" s="2">
        <v>7</v>
      </c>
      <c r="H33" s="20">
        <v>265</v>
      </c>
      <c r="I33" s="20">
        <f t="shared" si="0"/>
        <v>1855</v>
      </c>
    </row>
    <row r="34" spans="1:9" ht="15" customHeight="1" x14ac:dyDescent="0.25">
      <c r="A34" s="2">
        <v>24</v>
      </c>
      <c r="B34" s="31">
        <v>45056</v>
      </c>
      <c r="C34" s="15">
        <v>45107</v>
      </c>
      <c r="D34" s="39" t="s">
        <v>310</v>
      </c>
      <c r="E34" s="32" t="s">
        <v>288</v>
      </c>
      <c r="F34" s="85">
        <v>14111530</v>
      </c>
      <c r="G34" s="2">
        <v>775</v>
      </c>
      <c r="H34" s="20">
        <v>123.99</v>
      </c>
      <c r="I34" s="20">
        <f t="shared" si="0"/>
        <v>96092.25</v>
      </c>
    </row>
    <row r="35" spans="1:9" ht="15" customHeight="1" x14ac:dyDescent="0.25">
      <c r="A35" s="2">
        <v>25</v>
      </c>
      <c r="B35" s="15">
        <v>44664</v>
      </c>
      <c r="C35" s="15">
        <v>45107</v>
      </c>
      <c r="D35" s="86" t="s">
        <v>24</v>
      </c>
      <c r="E35" s="3" t="s">
        <v>291</v>
      </c>
      <c r="F35" s="3">
        <v>14111530</v>
      </c>
      <c r="G35" s="2">
        <v>0</v>
      </c>
      <c r="H35" s="20">
        <v>134</v>
      </c>
      <c r="I35" s="20">
        <f t="shared" si="0"/>
        <v>0</v>
      </c>
    </row>
    <row r="36" spans="1:9" ht="15" customHeight="1" x14ac:dyDescent="0.25">
      <c r="A36" s="2">
        <v>26</v>
      </c>
      <c r="B36" s="11">
        <v>44778</v>
      </c>
      <c r="C36" s="11">
        <v>45107</v>
      </c>
      <c r="D36" s="86" t="s">
        <v>25</v>
      </c>
      <c r="E36" s="2" t="s">
        <v>291</v>
      </c>
      <c r="F36" s="33">
        <v>55121715</v>
      </c>
      <c r="G36" s="2">
        <v>7</v>
      </c>
      <c r="H36" s="20">
        <v>2124</v>
      </c>
      <c r="I36" s="20">
        <f t="shared" si="0"/>
        <v>14868</v>
      </c>
    </row>
    <row r="37" spans="1:9" ht="15" customHeight="1" x14ac:dyDescent="0.25">
      <c r="A37" s="2">
        <v>27</v>
      </c>
      <c r="B37" s="11">
        <v>44778</v>
      </c>
      <c r="C37" s="11">
        <v>45107</v>
      </c>
      <c r="D37" s="86" t="s">
        <v>26</v>
      </c>
      <c r="E37" s="2" t="s">
        <v>291</v>
      </c>
      <c r="F37" s="33">
        <v>55121715</v>
      </c>
      <c r="G37" s="2">
        <v>4</v>
      </c>
      <c r="H37" s="20">
        <v>2832</v>
      </c>
      <c r="I37" s="20">
        <f t="shared" si="0"/>
        <v>11328</v>
      </c>
    </row>
    <row r="38" spans="1:9" ht="15" customHeight="1" x14ac:dyDescent="0.25">
      <c r="A38" s="2">
        <v>28</v>
      </c>
      <c r="B38" s="11">
        <v>44778</v>
      </c>
      <c r="C38" s="11">
        <v>45107</v>
      </c>
      <c r="D38" s="86" t="s">
        <v>27</v>
      </c>
      <c r="E38" s="2" t="s">
        <v>291</v>
      </c>
      <c r="F38" s="33">
        <v>55121715</v>
      </c>
      <c r="G38" s="2">
        <v>3</v>
      </c>
      <c r="H38" s="20">
        <v>1888</v>
      </c>
      <c r="I38" s="20">
        <f t="shared" si="0"/>
        <v>5664</v>
      </c>
    </row>
    <row r="39" spans="1:9" ht="15" customHeight="1" x14ac:dyDescent="0.25">
      <c r="A39" s="2">
        <v>29</v>
      </c>
      <c r="B39" s="11">
        <v>44778</v>
      </c>
      <c r="C39" s="11">
        <v>45107</v>
      </c>
      <c r="D39" s="86" t="s">
        <v>28</v>
      </c>
      <c r="E39" s="2" t="s">
        <v>291</v>
      </c>
      <c r="F39" s="33">
        <v>55121715</v>
      </c>
      <c r="G39" s="2">
        <v>7</v>
      </c>
      <c r="H39" s="20">
        <v>4484</v>
      </c>
      <c r="I39" s="20">
        <f t="shared" si="0"/>
        <v>31388</v>
      </c>
    </row>
    <row r="40" spans="1:9" ht="15" customHeight="1" x14ac:dyDescent="0.25">
      <c r="A40" s="2">
        <v>30</v>
      </c>
      <c r="B40" s="11">
        <v>44778</v>
      </c>
      <c r="C40" s="11">
        <v>45107</v>
      </c>
      <c r="D40" s="86" t="s">
        <v>29</v>
      </c>
      <c r="E40" s="2" t="s">
        <v>291</v>
      </c>
      <c r="F40" s="33">
        <v>55121715</v>
      </c>
      <c r="G40" s="2">
        <v>4</v>
      </c>
      <c r="H40" s="20">
        <v>6136</v>
      </c>
      <c r="I40" s="20">
        <f t="shared" si="0"/>
        <v>24544</v>
      </c>
    </row>
    <row r="41" spans="1:9" ht="15" customHeight="1" x14ac:dyDescent="0.25">
      <c r="A41" s="2">
        <v>31</v>
      </c>
      <c r="B41" s="11">
        <v>44778</v>
      </c>
      <c r="C41" s="11">
        <v>45107</v>
      </c>
      <c r="D41" s="86" t="s">
        <v>30</v>
      </c>
      <c r="E41" s="2" t="s">
        <v>291</v>
      </c>
      <c r="F41" s="33">
        <v>55121715</v>
      </c>
      <c r="G41" s="2">
        <v>3</v>
      </c>
      <c r="H41" s="20">
        <v>5900</v>
      </c>
      <c r="I41" s="20">
        <f t="shared" si="0"/>
        <v>17700</v>
      </c>
    </row>
    <row r="42" spans="1:9" ht="15" customHeight="1" x14ac:dyDescent="0.25">
      <c r="A42" s="2">
        <v>32</v>
      </c>
      <c r="B42" s="11">
        <v>44844</v>
      </c>
      <c r="C42" s="11">
        <v>45107</v>
      </c>
      <c r="D42" s="86" t="s">
        <v>31</v>
      </c>
      <c r="E42" s="2" t="s">
        <v>291</v>
      </c>
      <c r="F42" s="33">
        <v>55121715</v>
      </c>
      <c r="G42" s="2">
        <v>2</v>
      </c>
      <c r="H42" s="20">
        <v>3068</v>
      </c>
      <c r="I42" s="20">
        <f t="shared" si="0"/>
        <v>6136</v>
      </c>
    </row>
    <row r="43" spans="1:9" ht="15" customHeight="1" x14ac:dyDescent="0.25">
      <c r="A43" s="2">
        <v>33</v>
      </c>
      <c r="B43" s="11">
        <v>44844</v>
      </c>
      <c r="C43" s="11">
        <v>45107</v>
      </c>
      <c r="D43" s="86" t="s">
        <v>32</v>
      </c>
      <c r="E43" s="2" t="s">
        <v>291</v>
      </c>
      <c r="F43" s="33">
        <v>55121715</v>
      </c>
      <c r="G43" s="2">
        <v>2</v>
      </c>
      <c r="H43" s="20">
        <v>3068</v>
      </c>
      <c r="I43" s="20">
        <f t="shared" si="0"/>
        <v>6136</v>
      </c>
    </row>
    <row r="44" spans="1:9" ht="15" customHeight="1" x14ac:dyDescent="0.25">
      <c r="A44" s="2">
        <v>34</v>
      </c>
      <c r="B44" s="11">
        <v>45050</v>
      </c>
      <c r="C44" s="11">
        <v>45107</v>
      </c>
      <c r="D44" s="37" t="s">
        <v>33</v>
      </c>
      <c r="E44" s="2" t="s">
        <v>288</v>
      </c>
      <c r="F44" s="33">
        <v>26111702</v>
      </c>
      <c r="G44" s="2">
        <v>39</v>
      </c>
      <c r="H44" s="20">
        <v>37.76</v>
      </c>
      <c r="I44" s="20">
        <f t="shared" si="0"/>
        <v>1472.6399999999999</v>
      </c>
    </row>
    <row r="45" spans="1:9" ht="15" customHeight="1" x14ac:dyDescent="0.25">
      <c r="A45" s="2">
        <v>35</v>
      </c>
      <c r="B45" s="11">
        <v>44832</v>
      </c>
      <c r="C45" s="11">
        <v>45107</v>
      </c>
      <c r="D45" s="37" t="s">
        <v>33</v>
      </c>
      <c r="E45" s="2" t="s">
        <v>291</v>
      </c>
      <c r="F45" s="2">
        <v>26111702</v>
      </c>
      <c r="G45" s="2">
        <v>20</v>
      </c>
      <c r="H45" s="20">
        <v>39.58</v>
      </c>
      <c r="I45" s="20">
        <f t="shared" si="0"/>
        <v>791.59999999999991</v>
      </c>
    </row>
    <row r="46" spans="1:9" ht="15" customHeight="1" x14ac:dyDescent="0.25">
      <c r="A46" s="2">
        <v>36</v>
      </c>
      <c r="B46" s="15">
        <v>44196</v>
      </c>
      <c r="C46" s="11">
        <v>45107</v>
      </c>
      <c r="D46" s="37" t="s">
        <v>34</v>
      </c>
      <c r="E46" s="2" t="s">
        <v>291</v>
      </c>
      <c r="F46" s="2">
        <v>26111702</v>
      </c>
      <c r="G46" s="2">
        <v>35</v>
      </c>
      <c r="H46" s="20">
        <v>42</v>
      </c>
      <c r="I46" s="20">
        <f t="shared" si="0"/>
        <v>1470</v>
      </c>
    </row>
    <row r="47" spans="1:9" ht="15" customHeight="1" x14ac:dyDescent="0.25">
      <c r="A47" s="2">
        <v>37</v>
      </c>
      <c r="B47" s="15">
        <v>44561</v>
      </c>
      <c r="C47" s="15">
        <v>45107</v>
      </c>
      <c r="D47" s="36" t="s">
        <v>35</v>
      </c>
      <c r="E47" s="3" t="s">
        <v>291</v>
      </c>
      <c r="F47" s="3">
        <v>26111702</v>
      </c>
      <c r="G47" s="2">
        <v>4</v>
      </c>
      <c r="H47" s="20">
        <v>189</v>
      </c>
      <c r="I47" s="20">
        <f t="shared" si="0"/>
        <v>756</v>
      </c>
    </row>
    <row r="48" spans="1:9" ht="15" customHeight="1" x14ac:dyDescent="0.25">
      <c r="A48" s="2">
        <v>38</v>
      </c>
      <c r="B48" s="11">
        <v>44974</v>
      </c>
      <c r="C48" s="11">
        <v>45107</v>
      </c>
      <c r="D48" s="36" t="s">
        <v>36</v>
      </c>
      <c r="E48" s="2" t="s">
        <v>291</v>
      </c>
      <c r="F48" s="2">
        <v>26111702</v>
      </c>
      <c r="G48" s="2">
        <v>26</v>
      </c>
      <c r="H48" s="20">
        <v>293.01</v>
      </c>
      <c r="I48" s="20">
        <f t="shared" si="0"/>
        <v>7618.26</v>
      </c>
    </row>
    <row r="49" spans="1:9" ht="15" customHeight="1" x14ac:dyDescent="0.25">
      <c r="A49" s="2">
        <v>39</v>
      </c>
      <c r="B49" s="34">
        <v>45050</v>
      </c>
      <c r="C49" s="11">
        <v>45107</v>
      </c>
      <c r="D49" s="36" t="s">
        <v>37</v>
      </c>
      <c r="E49" s="2" t="s">
        <v>288</v>
      </c>
      <c r="F49" s="2">
        <v>44103507</v>
      </c>
      <c r="G49" s="2">
        <v>12</v>
      </c>
      <c r="H49" s="20">
        <v>342.2</v>
      </c>
      <c r="I49" s="20">
        <f t="shared" si="0"/>
        <v>4106.3999999999996</v>
      </c>
    </row>
    <row r="50" spans="1:9" ht="15" customHeight="1" x14ac:dyDescent="0.25">
      <c r="A50" s="2">
        <v>40</v>
      </c>
      <c r="B50" s="34">
        <v>44846</v>
      </c>
      <c r="C50" s="11">
        <v>45107</v>
      </c>
      <c r="D50" s="36" t="s">
        <v>311</v>
      </c>
      <c r="E50" s="2" t="s">
        <v>291</v>
      </c>
      <c r="F50" s="2">
        <v>55101515</v>
      </c>
      <c r="G50" s="2">
        <v>56</v>
      </c>
      <c r="H50" s="20">
        <v>177</v>
      </c>
      <c r="I50" s="20">
        <f t="shared" si="0"/>
        <v>9912</v>
      </c>
    </row>
    <row r="51" spans="1:9" ht="15" customHeight="1" x14ac:dyDescent="0.25">
      <c r="A51" s="2">
        <v>41</v>
      </c>
      <c r="B51" s="11">
        <v>45005</v>
      </c>
      <c r="C51" s="11">
        <v>45107</v>
      </c>
      <c r="D51" s="83" t="s">
        <v>312</v>
      </c>
      <c r="E51" s="2" t="s">
        <v>291</v>
      </c>
      <c r="F51" s="2">
        <v>44121701</v>
      </c>
      <c r="G51" s="2">
        <v>0</v>
      </c>
      <c r="H51" s="20">
        <v>10.42</v>
      </c>
      <c r="I51" s="20">
        <f t="shared" si="0"/>
        <v>0</v>
      </c>
    </row>
    <row r="52" spans="1:9" ht="15" customHeight="1" x14ac:dyDescent="0.25">
      <c r="A52" s="2">
        <v>42</v>
      </c>
      <c r="B52" s="11">
        <v>45190</v>
      </c>
      <c r="C52" s="11">
        <v>45198</v>
      </c>
      <c r="D52" s="83" t="s">
        <v>396</v>
      </c>
      <c r="E52" s="2" t="s">
        <v>288</v>
      </c>
      <c r="F52" s="2">
        <v>44121701</v>
      </c>
      <c r="G52" s="2">
        <v>1737</v>
      </c>
      <c r="H52" s="20">
        <v>12</v>
      </c>
      <c r="I52" s="20">
        <f t="shared" si="0"/>
        <v>20844</v>
      </c>
    </row>
    <row r="53" spans="1:9" ht="15" customHeight="1" x14ac:dyDescent="0.25">
      <c r="A53" s="2">
        <v>43</v>
      </c>
      <c r="B53" s="15">
        <v>45036</v>
      </c>
      <c r="C53" s="11">
        <v>45107</v>
      </c>
      <c r="D53" s="83" t="s">
        <v>313</v>
      </c>
      <c r="E53" s="3" t="s">
        <v>291</v>
      </c>
      <c r="F53" s="3">
        <v>44121701</v>
      </c>
      <c r="G53" s="2">
        <v>120</v>
      </c>
      <c r="H53" s="20">
        <v>7.5</v>
      </c>
      <c r="I53" s="20">
        <f t="shared" si="0"/>
        <v>900</v>
      </c>
    </row>
    <row r="54" spans="1:9" ht="15" customHeight="1" x14ac:dyDescent="0.25">
      <c r="A54" s="2">
        <v>44</v>
      </c>
      <c r="B54" s="15">
        <v>45190</v>
      </c>
      <c r="C54" s="11">
        <v>45198</v>
      </c>
      <c r="D54" s="83" t="s">
        <v>397</v>
      </c>
      <c r="E54" s="3" t="s">
        <v>291</v>
      </c>
      <c r="F54" s="3">
        <v>44121701</v>
      </c>
      <c r="G54" s="2">
        <v>120</v>
      </c>
      <c r="H54" s="20">
        <v>12</v>
      </c>
      <c r="I54" s="20">
        <f t="shared" si="0"/>
        <v>1440</v>
      </c>
    </row>
    <row r="55" spans="1:9" ht="15" customHeight="1" x14ac:dyDescent="0.25">
      <c r="A55" s="2">
        <v>45</v>
      </c>
      <c r="B55" s="15">
        <v>45036</v>
      </c>
      <c r="C55" s="11">
        <v>45168</v>
      </c>
      <c r="D55" s="83" t="s">
        <v>398</v>
      </c>
      <c r="E55" s="3" t="s">
        <v>291</v>
      </c>
      <c r="F55" s="3">
        <v>44121701</v>
      </c>
      <c r="G55" s="2">
        <v>5</v>
      </c>
      <c r="H55" s="20">
        <v>4.79</v>
      </c>
      <c r="I55" s="20">
        <f t="shared" si="0"/>
        <v>23.95</v>
      </c>
    </row>
    <row r="56" spans="1:9" ht="15" customHeight="1" x14ac:dyDescent="0.25">
      <c r="A56" s="2">
        <v>46</v>
      </c>
      <c r="B56" s="11">
        <v>44832</v>
      </c>
      <c r="C56" s="11">
        <v>45107</v>
      </c>
      <c r="D56" s="83" t="s">
        <v>38</v>
      </c>
      <c r="E56" s="2" t="s">
        <v>291</v>
      </c>
      <c r="F56" s="2">
        <v>44121701</v>
      </c>
      <c r="G56" s="2">
        <v>200</v>
      </c>
      <c r="H56" s="20">
        <v>5.5</v>
      </c>
      <c r="I56" s="20">
        <f t="shared" si="0"/>
        <v>1100</v>
      </c>
    </row>
    <row r="57" spans="1:9" ht="15" customHeight="1" x14ac:dyDescent="0.25">
      <c r="A57" s="2">
        <v>47</v>
      </c>
      <c r="B57" s="11">
        <v>44196</v>
      </c>
      <c r="C57" s="11">
        <v>45107</v>
      </c>
      <c r="D57" s="43" t="s">
        <v>39</v>
      </c>
      <c r="E57" s="2" t="s">
        <v>291</v>
      </c>
      <c r="F57" s="2">
        <v>44121701</v>
      </c>
      <c r="G57" s="2">
        <v>462</v>
      </c>
      <c r="H57" s="20">
        <v>134</v>
      </c>
      <c r="I57" s="20">
        <f t="shared" si="0"/>
        <v>61908</v>
      </c>
    </row>
    <row r="58" spans="1:9" ht="15" customHeight="1" x14ac:dyDescent="0.25">
      <c r="A58" s="2">
        <v>48</v>
      </c>
      <c r="B58" s="11">
        <v>44860</v>
      </c>
      <c r="C58" s="11">
        <v>45107</v>
      </c>
      <c r="D58" s="43" t="s">
        <v>40</v>
      </c>
      <c r="E58" s="2" t="s">
        <v>291</v>
      </c>
      <c r="F58" s="2">
        <v>44121701</v>
      </c>
      <c r="G58" s="2">
        <v>5</v>
      </c>
      <c r="H58" s="20">
        <v>100.3</v>
      </c>
      <c r="I58" s="20">
        <f t="shared" si="0"/>
        <v>501.5</v>
      </c>
    </row>
    <row r="59" spans="1:9" ht="15" customHeight="1" x14ac:dyDescent="0.25">
      <c r="A59" s="2">
        <v>49</v>
      </c>
      <c r="B59" s="15">
        <v>45036</v>
      </c>
      <c r="C59" s="11">
        <v>45107</v>
      </c>
      <c r="D59" s="83" t="s">
        <v>41</v>
      </c>
      <c r="E59" s="3" t="s">
        <v>291</v>
      </c>
      <c r="F59" s="3">
        <v>44121804</v>
      </c>
      <c r="G59" s="2">
        <v>2</v>
      </c>
      <c r="H59" s="20">
        <v>5.9</v>
      </c>
      <c r="I59" s="20">
        <f t="shared" si="0"/>
        <v>11.8</v>
      </c>
    </row>
    <row r="60" spans="1:9" ht="15" customHeight="1" x14ac:dyDescent="0.25">
      <c r="A60" s="2">
        <v>50</v>
      </c>
      <c r="B60" s="15">
        <v>45190</v>
      </c>
      <c r="C60" s="11">
        <v>45198</v>
      </c>
      <c r="D60" s="83" t="s">
        <v>399</v>
      </c>
      <c r="E60" s="3" t="s">
        <v>291</v>
      </c>
      <c r="F60" s="3">
        <v>44121804</v>
      </c>
      <c r="G60" s="2">
        <v>34</v>
      </c>
      <c r="H60" s="20">
        <v>15</v>
      </c>
      <c r="I60" s="20">
        <f t="shared" si="0"/>
        <v>510</v>
      </c>
    </row>
    <row r="61" spans="1:9" ht="15" customHeight="1" x14ac:dyDescent="0.25">
      <c r="A61" s="2">
        <v>51</v>
      </c>
      <c r="B61" s="15">
        <v>45156</v>
      </c>
      <c r="C61" s="11">
        <v>45159</v>
      </c>
      <c r="D61" s="83" t="s">
        <v>389</v>
      </c>
      <c r="E61" s="3" t="s">
        <v>291</v>
      </c>
      <c r="F61" s="3">
        <v>56101904</v>
      </c>
      <c r="G61" s="2">
        <v>54</v>
      </c>
      <c r="H61" s="20">
        <v>2124</v>
      </c>
      <c r="I61" s="20">
        <f t="shared" si="0"/>
        <v>114696</v>
      </c>
    </row>
    <row r="62" spans="1:9" ht="15" customHeight="1" x14ac:dyDescent="0.25">
      <c r="A62" s="2">
        <v>52</v>
      </c>
      <c r="B62" s="11">
        <v>44855</v>
      </c>
      <c r="C62" s="11">
        <v>45107</v>
      </c>
      <c r="D62" s="43" t="s">
        <v>42</v>
      </c>
      <c r="E62" s="2" t="s">
        <v>291</v>
      </c>
      <c r="F62" s="2">
        <v>55101524</v>
      </c>
      <c r="G62" s="2">
        <v>10</v>
      </c>
      <c r="H62" s="20">
        <v>41.3</v>
      </c>
      <c r="I62" s="20">
        <f t="shared" si="0"/>
        <v>413</v>
      </c>
    </row>
    <row r="63" spans="1:9" ht="15" customHeight="1" x14ac:dyDescent="0.25">
      <c r="A63" s="2">
        <v>53</v>
      </c>
      <c r="B63" s="11">
        <v>44196</v>
      </c>
      <c r="C63" s="11">
        <v>45107</v>
      </c>
      <c r="D63" s="36" t="s">
        <v>43</v>
      </c>
      <c r="E63" s="2" t="s">
        <v>291</v>
      </c>
      <c r="F63" s="2">
        <v>43202101</v>
      </c>
      <c r="G63" s="2">
        <v>231</v>
      </c>
      <c r="H63" s="20">
        <v>25</v>
      </c>
      <c r="I63" s="20">
        <f t="shared" si="0"/>
        <v>5775</v>
      </c>
    </row>
    <row r="64" spans="1:9" ht="15" customHeight="1" x14ac:dyDescent="0.25">
      <c r="A64" s="2">
        <v>54</v>
      </c>
      <c r="B64" s="11">
        <v>44855</v>
      </c>
      <c r="C64" s="11">
        <v>45107</v>
      </c>
      <c r="D64" s="36" t="s">
        <v>44</v>
      </c>
      <c r="E64" s="2" t="s">
        <v>291</v>
      </c>
      <c r="F64" s="2">
        <v>44122011</v>
      </c>
      <c r="G64" s="2">
        <v>38</v>
      </c>
      <c r="H64" s="20">
        <v>76.7</v>
      </c>
      <c r="I64" s="20">
        <f t="shared" si="0"/>
        <v>2914.6</v>
      </c>
    </row>
    <row r="65" spans="1:9" ht="15" customHeight="1" x14ac:dyDescent="0.25">
      <c r="A65" s="2">
        <v>55</v>
      </c>
      <c r="B65" s="15">
        <v>45033</v>
      </c>
      <c r="C65" s="11">
        <v>45107</v>
      </c>
      <c r="D65" s="36" t="s">
        <v>45</v>
      </c>
      <c r="E65" s="2" t="s">
        <v>291</v>
      </c>
      <c r="F65" s="2">
        <v>44122003</v>
      </c>
      <c r="G65" s="2">
        <v>22</v>
      </c>
      <c r="H65" s="20">
        <v>119.99</v>
      </c>
      <c r="I65" s="20">
        <f t="shared" si="0"/>
        <v>2639.7799999999997</v>
      </c>
    </row>
    <row r="66" spans="1:9" ht="15" customHeight="1" x14ac:dyDescent="0.25">
      <c r="A66" s="2">
        <v>56</v>
      </c>
      <c r="B66" s="15">
        <v>44924</v>
      </c>
      <c r="C66" s="11">
        <v>45107</v>
      </c>
      <c r="D66" s="36" t="s">
        <v>46</v>
      </c>
      <c r="E66" s="2" t="s">
        <v>291</v>
      </c>
      <c r="F66" s="2">
        <v>44122003</v>
      </c>
      <c r="G66" s="2">
        <v>20</v>
      </c>
      <c r="H66" s="20">
        <v>115</v>
      </c>
      <c r="I66" s="20">
        <f t="shared" si="0"/>
        <v>2300</v>
      </c>
    </row>
    <row r="67" spans="1:9" ht="15" customHeight="1" x14ac:dyDescent="0.25">
      <c r="A67" s="2">
        <v>57</v>
      </c>
      <c r="B67" s="15">
        <v>45198</v>
      </c>
      <c r="C67" s="11">
        <v>45198</v>
      </c>
      <c r="D67" s="36" t="s">
        <v>400</v>
      </c>
      <c r="E67" s="2" t="s">
        <v>291</v>
      </c>
      <c r="F67" s="2">
        <v>44122003</v>
      </c>
      <c r="G67" s="2">
        <v>25</v>
      </c>
      <c r="H67" s="20">
        <v>109</v>
      </c>
      <c r="I67" s="20">
        <f t="shared" si="0"/>
        <v>2725</v>
      </c>
    </row>
    <row r="68" spans="1:9" ht="15" customHeight="1" x14ac:dyDescent="0.25">
      <c r="A68" s="2">
        <v>58</v>
      </c>
      <c r="B68" s="15">
        <v>45033</v>
      </c>
      <c r="C68" s="11">
        <v>45107</v>
      </c>
      <c r="D68" s="36" t="s">
        <v>47</v>
      </c>
      <c r="E68" s="2" t="s">
        <v>291</v>
      </c>
      <c r="F68" s="2">
        <v>44122003</v>
      </c>
      <c r="G68" s="2">
        <v>0</v>
      </c>
      <c r="H68" s="20">
        <v>130</v>
      </c>
      <c r="I68" s="20">
        <f t="shared" si="0"/>
        <v>0</v>
      </c>
    </row>
    <row r="69" spans="1:9" ht="15" customHeight="1" x14ac:dyDescent="0.25">
      <c r="A69" s="2">
        <v>59</v>
      </c>
      <c r="B69" s="15">
        <v>45198</v>
      </c>
      <c r="C69" s="11">
        <v>45198</v>
      </c>
      <c r="D69" s="36" t="s">
        <v>401</v>
      </c>
      <c r="E69" s="2" t="s">
        <v>328</v>
      </c>
      <c r="F69" s="2">
        <v>44122003</v>
      </c>
      <c r="G69" s="2">
        <v>21</v>
      </c>
      <c r="H69" s="20">
        <v>109</v>
      </c>
      <c r="I69" s="20">
        <f t="shared" si="0"/>
        <v>2289</v>
      </c>
    </row>
    <row r="70" spans="1:9" ht="15" customHeight="1" x14ac:dyDescent="0.25">
      <c r="A70" s="2">
        <v>60</v>
      </c>
      <c r="B70" s="11">
        <v>44664</v>
      </c>
      <c r="C70" s="11">
        <v>45107</v>
      </c>
      <c r="D70" s="36" t="s">
        <v>48</v>
      </c>
      <c r="E70" s="2" t="s">
        <v>291</v>
      </c>
      <c r="F70" s="2">
        <v>44122003</v>
      </c>
      <c r="G70" s="2">
        <v>11</v>
      </c>
      <c r="H70" s="20">
        <v>115</v>
      </c>
      <c r="I70" s="20">
        <f t="shared" si="0"/>
        <v>1265</v>
      </c>
    </row>
    <row r="71" spans="1:9" ht="15" customHeight="1" x14ac:dyDescent="0.25">
      <c r="A71" s="2">
        <v>61</v>
      </c>
      <c r="B71" s="11">
        <v>44196</v>
      </c>
      <c r="C71" s="11">
        <v>45107</v>
      </c>
      <c r="D71" s="87" t="s">
        <v>49</v>
      </c>
      <c r="E71" s="2" t="s">
        <v>291</v>
      </c>
      <c r="F71" s="2">
        <v>44122003</v>
      </c>
      <c r="G71" s="2">
        <v>26</v>
      </c>
      <c r="H71" s="20">
        <v>140</v>
      </c>
      <c r="I71" s="20">
        <f t="shared" si="0"/>
        <v>3640</v>
      </c>
    </row>
    <row r="72" spans="1:9" ht="15" customHeight="1" x14ac:dyDescent="0.25">
      <c r="A72" s="2">
        <v>62</v>
      </c>
      <c r="B72" s="11">
        <v>45198</v>
      </c>
      <c r="C72" s="11">
        <v>45198</v>
      </c>
      <c r="D72" s="87" t="s">
        <v>402</v>
      </c>
      <c r="E72" s="2" t="s">
        <v>291</v>
      </c>
      <c r="F72" s="2">
        <v>44122003</v>
      </c>
      <c r="G72" s="2">
        <v>25</v>
      </c>
      <c r="H72" s="20">
        <v>145</v>
      </c>
      <c r="I72" s="20">
        <f t="shared" si="0"/>
        <v>3625</v>
      </c>
    </row>
    <row r="73" spans="1:9" ht="15" customHeight="1" x14ac:dyDescent="0.25">
      <c r="A73" s="2">
        <v>63</v>
      </c>
      <c r="B73" s="11">
        <v>44924</v>
      </c>
      <c r="C73" s="11">
        <v>45107</v>
      </c>
      <c r="D73" s="87" t="s">
        <v>50</v>
      </c>
      <c r="E73" s="2" t="s">
        <v>291</v>
      </c>
      <c r="F73" s="2">
        <v>44122003</v>
      </c>
      <c r="G73" s="2">
        <v>34</v>
      </c>
      <c r="H73" s="20">
        <v>140</v>
      </c>
      <c r="I73" s="20">
        <f t="shared" si="0"/>
        <v>4760</v>
      </c>
    </row>
    <row r="74" spans="1:9" ht="15" customHeight="1" x14ac:dyDescent="0.25">
      <c r="A74" s="2">
        <v>64</v>
      </c>
      <c r="B74" s="11">
        <v>45198</v>
      </c>
      <c r="C74" s="11">
        <v>45198</v>
      </c>
      <c r="D74" s="87" t="s">
        <v>403</v>
      </c>
      <c r="E74" s="2" t="s">
        <v>291</v>
      </c>
      <c r="F74" s="2">
        <v>44122003</v>
      </c>
      <c r="G74" s="2">
        <v>25</v>
      </c>
      <c r="H74" s="20">
        <v>130</v>
      </c>
      <c r="I74" s="20">
        <f t="shared" si="0"/>
        <v>3250</v>
      </c>
    </row>
    <row r="75" spans="1:9" ht="15" customHeight="1" x14ac:dyDescent="0.25">
      <c r="A75" s="2">
        <v>65</v>
      </c>
      <c r="B75" s="11">
        <v>44924</v>
      </c>
      <c r="C75" s="11">
        <v>45107</v>
      </c>
      <c r="D75" s="35" t="s">
        <v>51</v>
      </c>
      <c r="E75" s="2" t="s">
        <v>291</v>
      </c>
      <c r="F75" s="2">
        <v>44122003</v>
      </c>
      <c r="G75" s="2">
        <v>61</v>
      </c>
      <c r="H75" s="20">
        <v>165</v>
      </c>
      <c r="I75" s="20">
        <f t="shared" si="0"/>
        <v>10065</v>
      </c>
    </row>
    <row r="76" spans="1:9" ht="15" customHeight="1" x14ac:dyDescent="0.25">
      <c r="A76" s="2">
        <v>66</v>
      </c>
      <c r="B76" s="11">
        <v>45198</v>
      </c>
      <c r="C76" s="11">
        <v>45198</v>
      </c>
      <c r="D76" s="35" t="s">
        <v>404</v>
      </c>
      <c r="E76" s="2" t="s">
        <v>291</v>
      </c>
      <c r="F76" s="2">
        <v>44122003</v>
      </c>
      <c r="G76" s="2">
        <v>50</v>
      </c>
      <c r="H76" s="20">
        <v>145</v>
      </c>
      <c r="I76" s="20">
        <f t="shared" si="0"/>
        <v>7250</v>
      </c>
    </row>
    <row r="77" spans="1:9" ht="15" customHeight="1" x14ac:dyDescent="0.25">
      <c r="A77" s="2">
        <v>67</v>
      </c>
      <c r="B77" s="11">
        <v>44742</v>
      </c>
      <c r="C77" s="11">
        <v>45107</v>
      </c>
      <c r="D77" s="35" t="s">
        <v>52</v>
      </c>
      <c r="E77" s="2" t="s">
        <v>291</v>
      </c>
      <c r="F77" s="2">
        <v>44122003</v>
      </c>
      <c r="G77" s="2">
        <v>8</v>
      </c>
      <c r="H77" s="20">
        <v>105.08</v>
      </c>
      <c r="I77" s="20">
        <f t="shared" ref="I77:I141" si="1">+G77*H77</f>
        <v>840.64</v>
      </c>
    </row>
    <row r="78" spans="1:9" ht="15" customHeight="1" x14ac:dyDescent="0.25">
      <c r="A78" s="2">
        <v>68</v>
      </c>
      <c r="B78" s="15">
        <v>45033</v>
      </c>
      <c r="C78" s="11">
        <v>45107</v>
      </c>
      <c r="D78" s="35" t="s">
        <v>52</v>
      </c>
      <c r="E78" s="2" t="s">
        <v>291</v>
      </c>
      <c r="F78" s="2">
        <v>44122003</v>
      </c>
      <c r="G78" s="2">
        <v>25</v>
      </c>
      <c r="H78" s="20">
        <v>165</v>
      </c>
      <c r="I78" s="20">
        <f t="shared" si="1"/>
        <v>4125</v>
      </c>
    </row>
    <row r="79" spans="1:9" ht="15" customHeight="1" x14ac:dyDescent="0.25">
      <c r="A79" s="2">
        <v>69</v>
      </c>
      <c r="B79" s="15">
        <v>154770</v>
      </c>
      <c r="C79" s="11">
        <v>45198</v>
      </c>
      <c r="D79" s="35" t="s">
        <v>405</v>
      </c>
      <c r="E79" s="2" t="s">
        <v>291</v>
      </c>
      <c r="F79" s="2">
        <v>44122003</v>
      </c>
      <c r="G79" s="2">
        <v>25</v>
      </c>
      <c r="H79" s="20">
        <v>145</v>
      </c>
      <c r="I79" s="20">
        <f t="shared" si="1"/>
        <v>3625</v>
      </c>
    </row>
    <row r="80" spans="1:9" ht="15" customHeight="1" x14ac:dyDescent="0.25">
      <c r="A80" s="2">
        <v>70</v>
      </c>
      <c r="B80" s="11">
        <v>44561</v>
      </c>
      <c r="C80" s="11">
        <v>45107</v>
      </c>
      <c r="D80" s="36" t="s">
        <v>53</v>
      </c>
      <c r="E80" s="2" t="s">
        <v>291</v>
      </c>
      <c r="F80" s="2">
        <v>44122003</v>
      </c>
      <c r="G80" s="2">
        <v>33</v>
      </c>
      <c r="H80" s="20">
        <v>200</v>
      </c>
      <c r="I80" s="20">
        <f t="shared" si="1"/>
        <v>6600</v>
      </c>
    </row>
    <row r="81" spans="1:9" ht="15" customHeight="1" x14ac:dyDescent="0.25">
      <c r="A81" s="2">
        <v>71</v>
      </c>
      <c r="B81" s="11">
        <v>45198</v>
      </c>
      <c r="C81" s="11">
        <v>45198</v>
      </c>
      <c r="D81" s="36" t="s">
        <v>406</v>
      </c>
      <c r="E81" s="2" t="s">
        <v>291</v>
      </c>
      <c r="F81" s="2">
        <v>44122003</v>
      </c>
      <c r="G81" s="2">
        <v>50</v>
      </c>
      <c r="H81" s="20">
        <v>225</v>
      </c>
      <c r="I81" s="20">
        <f t="shared" si="1"/>
        <v>11250</v>
      </c>
    </row>
    <row r="82" spans="1:9" ht="15" customHeight="1" x14ac:dyDescent="0.25">
      <c r="A82" s="2">
        <v>72</v>
      </c>
      <c r="B82" s="34">
        <v>44664</v>
      </c>
      <c r="C82" s="11">
        <v>45107</v>
      </c>
      <c r="D82" s="37" t="s">
        <v>54</v>
      </c>
      <c r="E82" s="38" t="s">
        <v>291</v>
      </c>
      <c r="F82" s="38">
        <v>44122003</v>
      </c>
      <c r="G82" s="2">
        <v>35</v>
      </c>
      <c r="H82" s="20">
        <v>200</v>
      </c>
      <c r="I82" s="20">
        <f t="shared" si="1"/>
        <v>7000</v>
      </c>
    </row>
    <row r="83" spans="1:9" ht="15" customHeight="1" x14ac:dyDescent="0.25">
      <c r="A83" s="2">
        <v>73</v>
      </c>
      <c r="B83" s="34">
        <v>45198</v>
      </c>
      <c r="C83" s="11">
        <v>45198</v>
      </c>
      <c r="D83" s="37" t="s">
        <v>407</v>
      </c>
      <c r="E83" s="38" t="s">
        <v>291</v>
      </c>
      <c r="F83" s="38">
        <v>44122003</v>
      </c>
      <c r="G83" s="2">
        <v>50</v>
      </c>
      <c r="H83" s="20">
        <v>230.01</v>
      </c>
      <c r="I83" s="20">
        <f t="shared" si="1"/>
        <v>11500.5</v>
      </c>
    </row>
    <row r="84" spans="1:9" ht="15" customHeight="1" x14ac:dyDescent="0.25">
      <c r="A84" s="2">
        <v>74</v>
      </c>
      <c r="B84" s="34">
        <v>45190</v>
      </c>
      <c r="C84" s="11">
        <v>45198</v>
      </c>
      <c r="D84" s="37" t="s">
        <v>408</v>
      </c>
      <c r="E84" s="38" t="s">
        <v>288</v>
      </c>
      <c r="F84" s="38">
        <v>44121622</v>
      </c>
      <c r="G84" s="2">
        <v>7</v>
      </c>
      <c r="H84" s="20">
        <v>55</v>
      </c>
      <c r="I84" s="20">
        <f t="shared" si="1"/>
        <v>385</v>
      </c>
    </row>
    <row r="85" spans="1:9" ht="15" customHeight="1" x14ac:dyDescent="0.25">
      <c r="A85" s="2">
        <v>75</v>
      </c>
      <c r="B85" s="15">
        <v>44637</v>
      </c>
      <c r="C85" s="11">
        <v>45107</v>
      </c>
      <c r="D85" s="39" t="s">
        <v>55</v>
      </c>
      <c r="E85" s="2" t="s">
        <v>291</v>
      </c>
      <c r="F85" s="2">
        <v>55101524</v>
      </c>
      <c r="G85" s="2">
        <v>106</v>
      </c>
      <c r="H85" s="20">
        <v>154.46</v>
      </c>
      <c r="I85" s="20">
        <f t="shared" si="1"/>
        <v>16372.76</v>
      </c>
    </row>
    <row r="86" spans="1:9" ht="15" customHeight="1" x14ac:dyDescent="0.25">
      <c r="A86" s="2">
        <v>76</v>
      </c>
      <c r="B86" s="11">
        <v>44561</v>
      </c>
      <c r="C86" s="11">
        <v>45107</v>
      </c>
      <c r="D86" s="39" t="s">
        <v>56</v>
      </c>
      <c r="E86" s="2" t="s">
        <v>291</v>
      </c>
      <c r="F86" s="2">
        <v>45121604</v>
      </c>
      <c r="G86" s="2">
        <v>8</v>
      </c>
      <c r="H86" s="20">
        <v>3079.8</v>
      </c>
      <c r="I86" s="20">
        <f t="shared" si="1"/>
        <v>24638.400000000001</v>
      </c>
    </row>
    <row r="87" spans="1:9" ht="15" customHeight="1" x14ac:dyDescent="0.25">
      <c r="A87" s="2">
        <v>77</v>
      </c>
      <c r="B87" s="11">
        <v>44354</v>
      </c>
      <c r="C87" s="11">
        <v>45107</v>
      </c>
      <c r="D87" s="39" t="s">
        <v>57</v>
      </c>
      <c r="E87" s="2" t="s">
        <v>291</v>
      </c>
      <c r="F87" s="2">
        <v>43201811</v>
      </c>
      <c r="G87" s="2">
        <v>236</v>
      </c>
      <c r="H87" s="20">
        <v>6.6</v>
      </c>
      <c r="I87" s="20">
        <f t="shared" si="1"/>
        <v>1557.6</v>
      </c>
    </row>
    <row r="88" spans="1:9" ht="15" customHeight="1" x14ac:dyDescent="0.25">
      <c r="A88" s="2">
        <v>78</v>
      </c>
      <c r="B88" s="11">
        <v>44924</v>
      </c>
      <c r="C88" s="11">
        <v>45107</v>
      </c>
      <c r="D88" s="39" t="s">
        <v>58</v>
      </c>
      <c r="E88" s="2" t="s">
        <v>285</v>
      </c>
      <c r="F88" s="2">
        <v>44122106</v>
      </c>
      <c r="G88" s="2">
        <v>1</v>
      </c>
      <c r="H88" s="20">
        <v>30</v>
      </c>
      <c r="I88" s="20">
        <f t="shared" si="1"/>
        <v>30</v>
      </c>
    </row>
    <row r="89" spans="1:9" ht="15" customHeight="1" x14ac:dyDescent="0.25">
      <c r="A89" s="2">
        <v>79</v>
      </c>
      <c r="B89" s="11">
        <v>45033</v>
      </c>
      <c r="C89" s="11">
        <v>45107</v>
      </c>
      <c r="D89" s="39" t="s">
        <v>314</v>
      </c>
      <c r="E89" s="2" t="s">
        <v>285</v>
      </c>
      <c r="F89" s="2">
        <v>44122106</v>
      </c>
      <c r="G89" s="2">
        <v>10</v>
      </c>
      <c r="H89" s="20">
        <v>40</v>
      </c>
      <c r="I89" s="20">
        <f t="shared" si="1"/>
        <v>400</v>
      </c>
    </row>
    <row r="90" spans="1:9" ht="15" customHeight="1" x14ac:dyDescent="0.25">
      <c r="A90" s="2">
        <v>80</v>
      </c>
      <c r="B90" s="11">
        <v>44580</v>
      </c>
      <c r="C90" s="11">
        <v>45107</v>
      </c>
      <c r="D90" s="39" t="s">
        <v>59</v>
      </c>
      <c r="E90" s="2" t="s">
        <v>291</v>
      </c>
      <c r="F90" s="2">
        <v>44103211</v>
      </c>
      <c r="G90" s="2">
        <v>15</v>
      </c>
      <c r="H90" s="20">
        <v>223.02</v>
      </c>
      <c r="I90" s="20">
        <f t="shared" si="1"/>
        <v>3345.3</v>
      </c>
    </row>
    <row r="91" spans="1:9" ht="15" customHeight="1" x14ac:dyDescent="0.25">
      <c r="A91" s="2">
        <v>81</v>
      </c>
      <c r="B91" s="15">
        <v>44354</v>
      </c>
      <c r="C91" s="11">
        <v>45107</v>
      </c>
      <c r="D91" s="39" t="s">
        <v>60</v>
      </c>
      <c r="E91" s="3" t="s">
        <v>291</v>
      </c>
      <c r="F91" s="3">
        <v>44103112</v>
      </c>
      <c r="G91" s="2">
        <v>2</v>
      </c>
      <c r="H91" s="20">
        <v>1829</v>
      </c>
      <c r="I91" s="20">
        <f t="shared" si="1"/>
        <v>3658</v>
      </c>
    </row>
    <row r="92" spans="1:9" ht="15" customHeight="1" x14ac:dyDescent="0.25">
      <c r="A92" s="2">
        <v>82</v>
      </c>
      <c r="B92" s="11">
        <v>44354</v>
      </c>
      <c r="C92" s="11">
        <v>45107</v>
      </c>
      <c r="D92" s="39" t="s">
        <v>61</v>
      </c>
      <c r="E92" s="2" t="s">
        <v>291</v>
      </c>
      <c r="F92" s="2">
        <v>44102606</v>
      </c>
      <c r="G92" s="2">
        <v>4</v>
      </c>
      <c r="H92" s="20">
        <v>25</v>
      </c>
      <c r="I92" s="20">
        <f t="shared" si="1"/>
        <v>100</v>
      </c>
    </row>
    <row r="93" spans="1:9" ht="15" customHeight="1" x14ac:dyDescent="0.25">
      <c r="A93" s="2">
        <v>83</v>
      </c>
      <c r="B93" s="11">
        <v>44354</v>
      </c>
      <c r="C93" s="11">
        <v>45107</v>
      </c>
      <c r="D93" s="39" t="s">
        <v>62</v>
      </c>
      <c r="E93" s="2" t="s">
        <v>291</v>
      </c>
      <c r="F93" s="2">
        <v>44102606</v>
      </c>
      <c r="G93" s="2">
        <v>8</v>
      </c>
      <c r="H93" s="20">
        <v>140.99</v>
      </c>
      <c r="I93" s="20">
        <f t="shared" si="1"/>
        <v>1127.92</v>
      </c>
    </row>
    <row r="94" spans="1:9" ht="15" customHeight="1" x14ac:dyDescent="0.25">
      <c r="A94" s="2">
        <v>84</v>
      </c>
      <c r="B94" s="11">
        <v>44354</v>
      </c>
      <c r="C94" s="11">
        <v>45107</v>
      </c>
      <c r="D94" s="39" t="s">
        <v>63</v>
      </c>
      <c r="E94" s="2" t="s">
        <v>291</v>
      </c>
      <c r="F94" s="2">
        <v>44101801</v>
      </c>
      <c r="G94" s="2">
        <v>20</v>
      </c>
      <c r="H94" s="20">
        <v>25.2</v>
      </c>
      <c r="I94" s="20">
        <f t="shared" si="1"/>
        <v>504</v>
      </c>
    </row>
    <row r="95" spans="1:9" ht="15" customHeight="1" x14ac:dyDescent="0.25">
      <c r="A95" s="2">
        <v>85</v>
      </c>
      <c r="B95" s="11">
        <v>44546</v>
      </c>
      <c r="C95" s="11">
        <v>45107</v>
      </c>
      <c r="D95" s="88" t="s">
        <v>64</v>
      </c>
      <c r="E95" s="2" t="s">
        <v>291</v>
      </c>
      <c r="F95" s="2">
        <v>44103112</v>
      </c>
      <c r="G95" s="2">
        <v>19</v>
      </c>
      <c r="H95" s="20">
        <v>1770</v>
      </c>
      <c r="I95" s="20">
        <f t="shared" si="1"/>
        <v>33630</v>
      </c>
    </row>
    <row r="96" spans="1:9" ht="15" customHeight="1" x14ac:dyDescent="0.25">
      <c r="A96" s="2">
        <v>86</v>
      </c>
      <c r="B96" s="11">
        <v>44742</v>
      </c>
      <c r="C96" s="11">
        <v>45107</v>
      </c>
      <c r="D96" s="88" t="s">
        <v>65</v>
      </c>
      <c r="E96" s="2" t="s">
        <v>291</v>
      </c>
      <c r="F96" s="2">
        <v>31201512</v>
      </c>
      <c r="G96" s="2">
        <v>147</v>
      </c>
      <c r="H96" s="20">
        <v>64</v>
      </c>
      <c r="I96" s="20">
        <f t="shared" si="1"/>
        <v>9408</v>
      </c>
    </row>
    <row r="97" spans="1:9" ht="15" customHeight="1" x14ac:dyDescent="0.25">
      <c r="A97" s="2">
        <v>87</v>
      </c>
      <c r="B97" s="34">
        <v>45050</v>
      </c>
      <c r="C97" s="34">
        <v>45107</v>
      </c>
      <c r="D97" s="89" t="s">
        <v>66</v>
      </c>
      <c r="E97" s="38" t="s">
        <v>288</v>
      </c>
      <c r="F97" s="38">
        <v>31201512</v>
      </c>
      <c r="G97" s="2">
        <v>17</v>
      </c>
      <c r="H97" s="20">
        <v>76.7</v>
      </c>
      <c r="I97" s="20">
        <f t="shared" si="1"/>
        <v>1303.9000000000001</v>
      </c>
    </row>
    <row r="98" spans="1:9" ht="15" customHeight="1" x14ac:dyDescent="0.25">
      <c r="A98" s="2">
        <v>88</v>
      </c>
      <c r="B98" s="11">
        <v>44924</v>
      </c>
      <c r="C98" s="11">
        <v>45107</v>
      </c>
      <c r="D98" s="88" t="s">
        <v>67</v>
      </c>
      <c r="E98" s="2" t="s">
        <v>291</v>
      </c>
      <c r="F98" s="90">
        <v>44121802</v>
      </c>
      <c r="G98" s="2">
        <v>53</v>
      </c>
      <c r="H98" s="20">
        <v>45.01</v>
      </c>
      <c r="I98" s="20">
        <f t="shared" si="1"/>
        <v>2385.5299999999997</v>
      </c>
    </row>
    <row r="99" spans="1:9" ht="15" customHeight="1" x14ac:dyDescent="0.25">
      <c r="A99" s="2">
        <v>89</v>
      </c>
      <c r="B99" s="34">
        <v>44832</v>
      </c>
      <c r="C99" s="11">
        <v>45107</v>
      </c>
      <c r="D99" s="88" t="s">
        <v>68</v>
      </c>
      <c r="E99" s="2" t="s">
        <v>291</v>
      </c>
      <c r="F99" s="90">
        <v>55121804</v>
      </c>
      <c r="G99" s="2">
        <v>90</v>
      </c>
      <c r="H99" s="20">
        <v>14.75</v>
      </c>
      <c r="I99" s="20">
        <f t="shared" si="1"/>
        <v>1327.5</v>
      </c>
    </row>
    <row r="100" spans="1:9" ht="15" customHeight="1" x14ac:dyDescent="0.25">
      <c r="A100" s="2">
        <v>90</v>
      </c>
      <c r="B100" s="15">
        <v>45198</v>
      </c>
      <c r="C100" s="11">
        <v>45198</v>
      </c>
      <c r="D100" s="88" t="s">
        <v>69</v>
      </c>
      <c r="E100" s="2" t="s">
        <v>291</v>
      </c>
      <c r="F100" s="40">
        <v>44122012</v>
      </c>
      <c r="G100" s="2">
        <v>7</v>
      </c>
      <c r="H100" s="20">
        <v>103</v>
      </c>
      <c r="I100" s="20">
        <f t="shared" si="1"/>
        <v>721</v>
      </c>
    </row>
    <row r="101" spans="1:9" ht="15" customHeight="1" x14ac:dyDescent="0.25">
      <c r="A101" s="2">
        <v>91</v>
      </c>
      <c r="B101" s="15">
        <v>44672</v>
      </c>
      <c r="C101" s="11">
        <v>45107</v>
      </c>
      <c r="D101" s="39" t="s">
        <v>70</v>
      </c>
      <c r="E101" s="2" t="s">
        <v>285</v>
      </c>
      <c r="F101" s="2">
        <v>44122016</v>
      </c>
      <c r="G101" s="2">
        <v>25</v>
      </c>
      <c r="H101" s="20">
        <v>23</v>
      </c>
      <c r="I101" s="20">
        <f t="shared" si="1"/>
        <v>575</v>
      </c>
    </row>
    <row r="102" spans="1:9" ht="15" customHeight="1" x14ac:dyDescent="0.25">
      <c r="A102" s="2">
        <v>92</v>
      </c>
      <c r="B102" s="15">
        <v>45198</v>
      </c>
      <c r="C102" s="11">
        <v>45198</v>
      </c>
      <c r="D102" s="39" t="s">
        <v>70</v>
      </c>
      <c r="E102" s="2" t="s">
        <v>285</v>
      </c>
      <c r="F102" s="2">
        <v>44122016</v>
      </c>
      <c r="G102" s="2">
        <v>30</v>
      </c>
      <c r="H102" s="20">
        <v>24</v>
      </c>
      <c r="I102" s="20">
        <f t="shared" si="1"/>
        <v>720</v>
      </c>
    </row>
    <row r="103" spans="1:9" ht="15" customHeight="1" x14ac:dyDescent="0.25">
      <c r="A103" s="2">
        <v>93</v>
      </c>
      <c r="B103" s="15">
        <v>44672</v>
      </c>
      <c r="C103" s="11">
        <v>45107</v>
      </c>
      <c r="D103" s="39" t="s">
        <v>71</v>
      </c>
      <c r="E103" s="2" t="s">
        <v>285</v>
      </c>
      <c r="F103" s="2">
        <v>44122016</v>
      </c>
      <c r="G103" s="2">
        <v>6</v>
      </c>
      <c r="H103" s="20">
        <v>39</v>
      </c>
      <c r="I103" s="20">
        <f t="shared" si="1"/>
        <v>234</v>
      </c>
    </row>
    <row r="104" spans="1:9" ht="15" customHeight="1" x14ac:dyDescent="0.25">
      <c r="A104" s="2">
        <v>94</v>
      </c>
      <c r="B104" s="15">
        <v>45033</v>
      </c>
      <c r="C104" s="11">
        <v>45107</v>
      </c>
      <c r="D104" s="39" t="s">
        <v>71</v>
      </c>
      <c r="E104" s="2" t="s">
        <v>285</v>
      </c>
      <c r="F104" s="2">
        <v>44122016</v>
      </c>
      <c r="G104" s="2">
        <v>2</v>
      </c>
      <c r="H104" s="20">
        <v>33</v>
      </c>
      <c r="I104" s="20">
        <f t="shared" si="1"/>
        <v>66</v>
      </c>
    </row>
    <row r="105" spans="1:9" ht="15" customHeight="1" x14ac:dyDescent="0.25">
      <c r="A105" s="2">
        <v>95</v>
      </c>
      <c r="B105" s="15">
        <v>45198</v>
      </c>
      <c r="C105" s="11">
        <v>45198</v>
      </c>
      <c r="D105" s="39" t="s">
        <v>71</v>
      </c>
      <c r="E105" s="2" t="s">
        <v>285</v>
      </c>
      <c r="F105" s="2">
        <v>44122016</v>
      </c>
      <c r="G105" s="2">
        <v>5</v>
      </c>
      <c r="H105" s="20">
        <v>29</v>
      </c>
      <c r="I105" s="20">
        <f t="shared" si="1"/>
        <v>145</v>
      </c>
    </row>
    <row r="106" spans="1:9" ht="15" customHeight="1" x14ac:dyDescent="0.25">
      <c r="A106" s="2">
        <v>96</v>
      </c>
      <c r="B106" s="15">
        <v>44672</v>
      </c>
      <c r="C106" s="15">
        <v>45107</v>
      </c>
      <c r="D106" s="39" t="s">
        <v>72</v>
      </c>
      <c r="E106" s="3" t="s">
        <v>285</v>
      </c>
      <c r="F106" s="3">
        <v>44122016</v>
      </c>
      <c r="G106" s="2">
        <v>3</v>
      </c>
      <c r="H106" s="20">
        <v>52</v>
      </c>
      <c r="I106" s="20">
        <f t="shared" si="1"/>
        <v>156</v>
      </c>
    </row>
    <row r="107" spans="1:9" ht="15" customHeight="1" x14ac:dyDescent="0.25">
      <c r="A107" s="2">
        <v>97</v>
      </c>
      <c r="B107" s="15">
        <v>45033</v>
      </c>
      <c r="C107" s="15">
        <v>45107</v>
      </c>
      <c r="D107" s="39" t="s">
        <v>72</v>
      </c>
      <c r="E107" s="3" t="s">
        <v>285</v>
      </c>
      <c r="F107" s="3">
        <v>44122016</v>
      </c>
      <c r="G107" s="2">
        <v>2</v>
      </c>
      <c r="H107" s="20">
        <v>53.01</v>
      </c>
      <c r="I107" s="20">
        <f t="shared" si="1"/>
        <v>106.02</v>
      </c>
    </row>
    <row r="108" spans="1:9" ht="15" customHeight="1" x14ac:dyDescent="0.25">
      <c r="A108" s="2">
        <v>98</v>
      </c>
      <c r="B108" s="15">
        <v>45198</v>
      </c>
      <c r="C108" s="15">
        <v>45198</v>
      </c>
      <c r="D108" s="39" t="s">
        <v>72</v>
      </c>
      <c r="E108" s="3" t="s">
        <v>285</v>
      </c>
      <c r="F108" s="3">
        <v>44122016</v>
      </c>
      <c r="G108" s="2">
        <v>5</v>
      </c>
      <c r="H108" s="20">
        <v>46</v>
      </c>
      <c r="I108" s="20">
        <f t="shared" si="1"/>
        <v>230</v>
      </c>
    </row>
    <row r="109" spans="1:9" ht="15" customHeight="1" x14ac:dyDescent="0.25">
      <c r="A109" s="2">
        <v>99</v>
      </c>
      <c r="B109" s="15">
        <v>45033</v>
      </c>
      <c r="C109" s="11">
        <v>45107</v>
      </c>
      <c r="D109" s="39" t="s">
        <v>315</v>
      </c>
      <c r="E109" s="2" t="s">
        <v>285</v>
      </c>
      <c r="F109" s="2">
        <v>44122016</v>
      </c>
      <c r="G109" s="2">
        <v>18</v>
      </c>
      <c r="H109" s="20">
        <v>74</v>
      </c>
      <c r="I109" s="20">
        <f t="shared" si="1"/>
        <v>1332</v>
      </c>
    </row>
    <row r="110" spans="1:9" ht="15" customHeight="1" x14ac:dyDescent="0.25">
      <c r="A110" s="2">
        <v>100</v>
      </c>
      <c r="B110" s="15">
        <v>45198</v>
      </c>
      <c r="C110" s="11">
        <v>45167</v>
      </c>
      <c r="D110" s="39" t="s">
        <v>315</v>
      </c>
      <c r="E110" s="2" t="s">
        <v>285</v>
      </c>
      <c r="F110" s="2">
        <v>44122016</v>
      </c>
      <c r="G110" s="2">
        <v>5</v>
      </c>
      <c r="H110" s="20">
        <v>50</v>
      </c>
      <c r="I110" s="20">
        <f t="shared" si="1"/>
        <v>250</v>
      </c>
    </row>
    <row r="111" spans="1:9" ht="15" customHeight="1" x14ac:dyDescent="0.25">
      <c r="A111" s="2">
        <v>101</v>
      </c>
      <c r="B111" s="15">
        <v>44550</v>
      </c>
      <c r="C111" s="11">
        <v>45107</v>
      </c>
      <c r="D111" s="39" t="s">
        <v>73</v>
      </c>
      <c r="E111" s="2" t="s">
        <v>285</v>
      </c>
      <c r="F111" s="2">
        <v>44122016</v>
      </c>
      <c r="G111" s="2">
        <v>51</v>
      </c>
      <c r="H111" s="20">
        <v>69.53</v>
      </c>
      <c r="I111" s="20">
        <f t="shared" si="1"/>
        <v>3546.03</v>
      </c>
    </row>
    <row r="112" spans="1:9" ht="15" customHeight="1" x14ac:dyDescent="0.25">
      <c r="A112" s="2">
        <v>102</v>
      </c>
      <c r="B112" s="15">
        <v>45198</v>
      </c>
      <c r="C112" s="11">
        <v>45198</v>
      </c>
      <c r="D112" s="39" t="s">
        <v>73</v>
      </c>
      <c r="E112" s="2" t="s">
        <v>285</v>
      </c>
      <c r="F112" s="2">
        <v>44122016</v>
      </c>
      <c r="G112" s="2">
        <v>10</v>
      </c>
      <c r="H112" s="20">
        <v>94</v>
      </c>
      <c r="I112" s="20">
        <f t="shared" si="1"/>
        <v>940</v>
      </c>
    </row>
    <row r="113" spans="1:9" ht="15" customHeight="1" x14ac:dyDescent="0.25">
      <c r="A113" s="2">
        <v>103</v>
      </c>
      <c r="B113" s="15">
        <v>44196</v>
      </c>
      <c r="C113" s="11">
        <v>45107</v>
      </c>
      <c r="D113" s="91" t="s">
        <v>74</v>
      </c>
      <c r="E113" s="2" t="s">
        <v>285</v>
      </c>
      <c r="F113" s="2">
        <v>44122026</v>
      </c>
      <c r="G113" s="2">
        <v>29</v>
      </c>
      <c r="H113" s="20">
        <v>22.5</v>
      </c>
      <c r="I113" s="20">
        <f t="shared" si="1"/>
        <v>652.5</v>
      </c>
    </row>
    <row r="114" spans="1:9" ht="15" customHeight="1" x14ac:dyDescent="0.25">
      <c r="A114" s="2">
        <v>104</v>
      </c>
      <c r="B114" s="15">
        <v>44924</v>
      </c>
      <c r="C114" s="11">
        <v>45107</v>
      </c>
      <c r="D114" s="92" t="s">
        <v>75</v>
      </c>
      <c r="E114" s="2" t="s">
        <v>285</v>
      </c>
      <c r="F114" s="2">
        <v>44122026</v>
      </c>
      <c r="G114" s="2">
        <v>145</v>
      </c>
      <c r="H114" s="20">
        <v>31</v>
      </c>
      <c r="I114" s="20">
        <f t="shared" si="1"/>
        <v>4495</v>
      </c>
    </row>
    <row r="115" spans="1:9" ht="15" customHeight="1" x14ac:dyDescent="0.25">
      <c r="A115" s="2">
        <v>105</v>
      </c>
      <c r="B115" s="15">
        <v>45198</v>
      </c>
      <c r="C115" s="11">
        <v>45198</v>
      </c>
      <c r="D115" s="92" t="s">
        <v>409</v>
      </c>
      <c r="E115" s="2" t="s">
        <v>285</v>
      </c>
      <c r="F115" s="2">
        <v>44122026</v>
      </c>
      <c r="G115" s="2">
        <v>100</v>
      </c>
      <c r="H115" s="20">
        <v>23</v>
      </c>
      <c r="I115" s="20">
        <f t="shared" si="1"/>
        <v>2300</v>
      </c>
    </row>
    <row r="116" spans="1:9" ht="15" customHeight="1" x14ac:dyDescent="0.25">
      <c r="A116" s="2">
        <v>106</v>
      </c>
      <c r="B116" s="15">
        <v>45033</v>
      </c>
      <c r="C116" s="11">
        <v>45107</v>
      </c>
      <c r="D116" s="93" t="s">
        <v>76</v>
      </c>
      <c r="E116" s="2" t="s">
        <v>285</v>
      </c>
      <c r="F116" s="2">
        <v>44122026</v>
      </c>
      <c r="G116" s="2">
        <v>3</v>
      </c>
      <c r="H116" s="20">
        <v>13.99</v>
      </c>
      <c r="I116" s="20">
        <f t="shared" si="1"/>
        <v>41.97</v>
      </c>
    </row>
    <row r="117" spans="1:9" ht="15" customHeight="1" x14ac:dyDescent="0.25">
      <c r="A117" s="2">
        <v>107</v>
      </c>
      <c r="B117" s="15">
        <v>45198</v>
      </c>
      <c r="C117" s="11">
        <v>45198</v>
      </c>
      <c r="D117" s="93" t="s">
        <v>76</v>
      </c>
      <c r="E117" s="2" t="s">
        <v>285</v>
      </c>
      <c r="F117" s="2">
        <v>44122026</v>
      </c>
      <c r="G117" s="2">
        <v>160</v>
      </c>
      <c r="H117" s="20">
        <v>12</v>
      </c>
      <c r="I117" s="20">
        <f t="shared" si="1"/>
        <v>1920</v>
      </c>
    </row>
    <row r="118" spans="1:9" ht="15" customHeight="1" x14ac:dyDescent="0.25">
      <c r="A118" s="2">
        <v>108</v>
      </c>
      <c r="B118" s="15">
        <v>44196</v>
      </c>
      <c r="C118" s="11">
        <v>45107</v>
      </c>
      <c r="D118" s="93" t="s">
        <v>77</v>
      </c>
      <c r="E118" s="2" t="s">
        <v>285</v>
      </c>
      <c r="F118" s="2">
        <v>44122026</v>
      </c>
      <c r="G118" s="2">
        <v>21</v>
      </c>
      <c r="H118" s="20">
        <v>11.89</v>
      </c>
      <c r="I118" s="20">
        <f t="shared" si="1"/>
        <v>249.69</v>
      </c>
    </row>
    <row r="119" spans="1:9" ht="15" customHeight="1" x14ac:dyDescent="0.25">
      <c r="A119" s="2">
        <v>109</v>
      </c>
      <c r="B119" s="15">
        <v>44672</v>
      </c>
      <c r="C119" s="11">
        <v>45107</v>
      </c>
      <c r="D119" s="36" t="s">
        <v>78</v>
      </c>
      <c r="E119" s="2" t="s">
        <v>285</v>
      </c>
      <c r="F119" s="2">
        <v>44122104</v>
      </c>
      <c r="G119" s="2">
        <v>26</v>
      </c>
      <c r="H119" s="20">
        <v>31.86</v>
      </c>
      <c r="I119" s="20">
        <f t="shared" si="1"/>
        <v>828.36</v>
      </c>
    </row>
    <row r="120" spans="1:9" ht="15" customHeight="1" x14ac:dyDescent="0.25">
      <c r="A120" s="2">
        <v>110</v>
      </c>
      <c r="B120" s="15">
        <v>44672</v>
      </c>
      <c r="C120" s="11">
        <v>45107</v>
      </c>
      <c r="D120" s="87" t="s">
        <v>79</v>
      </c>
      <c r="E120" s="2" t="s">
        <v>285</v>
      </c>
      <c r="F120" s="2">
        <v>44122104</v>
      </c>
      <c r="G120" s="2">
        <v>42</v>
      </c>
      <c r="H120" s="20">
        <v>36.58</v>
      </c>
      <c r="I120" s="20">
        <f t="shared" si="1"/>
        <v>1536.36</v>
      </c>
    </row>
    <row r="121" spans="1:9" ht="15" customHeight="1" x14ac:dyDescent="0.25">
      <c r="A121" s="2">
        <v>111</v>
      </c>
      <c r="B121" s="15">
        <v>44593</v>
      </c>
      <c r="C121" s="15">
        <v>45107</v>
      </c>
      <c r="D121" s="94" t="s">
        <v>80</v>
      </c>
      <c r="E121" s="3" t="s">
        <v>291</v>
      </c>
      <c r="F121" s="3">
        <v>44121605</v>
      </c>
      <c r="G121" s="2">
        <v>12</v>
      </c>
      <c r="H121" s="20">
        <v>135</v>
      </c>
      <c r="I121" s="20">
        <f t="shared" si="1"/>
        <v>1620</v>
      </c>
    </row>
    <row r="122" spans="1:9" ht="15" customHeight="1" x14ac:dyDescent="0.25">
      <c r="A122" s="2">
        <v>112</v>
      </c>
      <c r="B122" s="15">
        <v>45036</v>
      </c>
      <c r="C122" s="15">
        <v>45107</v>
      </c>
      <c r="D122" s="94" t="s">
        <v>80</v>
      </c>
      <c r="E122" s="3" t="s">
        <v>291</v>
      </c>
      <c r="F122" s="3">
        <v>44121605</v>
      </c>
      <c r="G122" s="2">
        <v>6</v>
      </c>
      <c r="H122" s="20">
        <v>140.13</v>
      </c>
      <c r="I122" s="20">
        <f t="shared" si="1"/>
        <v>840.78</v>
      </c>
    </row>
    <row r="123" spans="1:9" x14ac:dyDescent="0.25">
      <c r="A123" s="2">
        <v>113</v>
      </c>
      <c r="B123" s="15">
        <v>45190</v>
      </c>
      <c r="C123" s="15">
        <v>45198</v>
      </c>
      <c r="D123" s="94" t="s">
        <v>410</v>
      </c>
      <c r="E123" s="3" t="s">
        <v>288</v>
      </c>
      <c r="F123" s="3">
        <v>44121605</v>
      </c>
      <c r="G123" s="2">
        <v>30</v>
      </c>
      <c r="H123" s="20">
        <v>185</v>
      </c>
      <c r="I123" s="20">
        <f t="shared" si="1"/>
        <v>5550</v>
      </c>
    </row>
    <row r="124" spans="1:9" ht="15" customHeight="1" x14ac:dyDescent="0.25">
      <c r="A124" s="2">
        <v>114</v>
      </c>
      <c r="B124" s="15">
        <v>44551</v>
      </c>
      <c r="C124" s="15">
        <v>45107</v>
      </c>
      <c r="D124" s="36" t="s">
        <v>81</v>
      </c>
      <c r="E124" s="3" t="s">
        <v>291</v>
      </c>
      <c r="F124" s="3">
        <v>43201811</v>
      </c>
      <c r="G124" s="2">
        <v>3</v>
      </c>
      <c r="H124" s="20">
        <v>53.1</v>
      </c>
      <c r="I124" s="20">
        <f t="shared" si="1"/>
        <v>159.30000000000001</v>
      </c>
    </row>
    <row r="125" spans="1:9" ht="15" customHeight="1" x14ac:dyDescent="0.25">
      <c r="A125" s="2">
        <v>115</v>
      </c>
      <c r="B125" s="15">
        <v>44924</v>
      </c>
      <c r="C125" s="15">
        <v>45107</v>
      </c>
      <c r="D125" s="36" t="s">
        <v>82</v>
      </c>
      <c r="E125" s="3" t="s">
        <v>291</v>
      </c>
      <c r="F125" s="3">
        <v>43202003</v>
      </c>
      <c r="G125" s="2">
        <v>534</v>
      </c>
      <c r="H125" s="20">
        <v>8.7899999999999991</v>
      </c>
      <c r="I125" s="20">
        <f t="shared" si="1"/>
        <v>4693.8599999999997</v>
      </c>
    </row>
    <row r="126" spans="1:9" ht="15" customHeight="1" x14ac:dyDescent="0.25">
      <c r="A126" s="2">
        <v>116</v>
      </c>
      <c r="B126" s="11">
        <v>45050</v>
      </c>
      <c r="C126" s="11">
        <v>45107</v>
      </c>
      <c r="D126" s="36" t="s">
        <v>316</v>
      </c>
      <c r="E126" s="2" t="s">
        <v>295</v>
      </c>
      <c r="F126" s="2">
        <v>55121606</v>
      </c>
      <c r="G126" s="2">
        <v>10</v>
      </c>
      <c r="H126" s="20">
        <v>57.82</v>
      </c>
      <c r="I126" s="20">
        <f t="shared" si="1"/>
        <v>578.20000000000005</v>
      </c>
    </row>
    <row r="127" spans="1:9" ht="15" customHeight="1" x14ac:dyDescent="0.25">
      <c r="A127" s="2">
        <v>117</v>
      </c>
      <c r="B127" s="11">
        <v>44196</v>
      </c>
      <c r="C127" s="11">
        <v>45107</v>
      </c>
      <c r="D127" s="95" t="s">
        <v>83</v>
      </c>
      <c r="E127" s="2" t="s">
        <v>294</v>
      </c>
      <c r="F127" s="2">
        <v>55120802</v>
      </c>
      <c r="G127" s="2">
        <v>3</v>
      </c>
      <c r="H127" s="20">
        <v>45.01</v>
      </c>
      <c r="I127" s="20">
        <f t="shared" si="1"/>
        <v>135.03</v>
      </c>
    </row>
    <row r="128" spans="1:9" ht="15" customHeight="1" x14ac:dyDescent="0.25">
      <c r="A128" s="2">
        <v>118</v>
      </c>
      <c r="B128" s="11">
        <v>45050</v>
      </c>
      <c r="C128" s="11">
        <v>45107</v>
      </c>
      <c r="D128" s="95" t="s">
        <v>84</v>
      </c>
      <c r="E128" s="2" t="s">
        <v>282</v>
      </c>
      <c r="F128" s="2">
        <v>55121608</v>
      </c>
      <c r="G128" s="2">
        <v>10</v>
      </c>
      <c r="H128" s="20">
        <v>2242</v>
      </c>
      <c r="I128" s="20">
        <f t="shared" si="1"/>
        <v>22420</v>
      </c>
    </row>
    <row r="129" spans="1:9" ht="15" customHeight="1" x14ac:dyDescent="0.25">
      <c r="A129" s="2">
        <v>119</v>
      </c>
      <c r="B129" s="11">
        <v>44832</v>
      </c>
      <c r="C129" s="11">
        <v>45149</v>
      </c>
      <c r="D129" s="95" t="s">
        <v>84</v>
      </c>
      <c r="E129" s="2" t="s">
        <v>292</v>
      </c>
      <c r="F129" s="2">
        <v>55121606</v>
      </c>
      <c r="G129" s="2">
        <v>0</v>
      </c>
      <c r="H129" s="20">
        <v>735</v>
      </c>
      <c r="I129" s="20">
        <f t="shared" si="1"/>
        <v>0</v>
      </c>
    </row>
    <row r="130" spans="1:9" ht="15" customHeight="1" x14ac:dyDescent="0.25">
      <c r="A130" s="2">
        <v>120</v>
      </c>
      <c r="B130" s="11">
        <v>45166</v>
      </c>
      <c r="C130" s="11">
        <v>45166</v>
      </c>
      <c r="D130" s="95" t="s">
        <v>390</v>
      </c>
      <c r="E130" s="2" t="s">
        <v>290</v>
      </c>
      <c r="F130" s="2">
        <v>53102502</v>
      </c>
      <c r="G130" s="2">
        <v>252</v>
      </c>
      <c r="H130" s="20">
        <v>682.04</v>
      </c>
      <c r="I130" s="20">
        <f t="shared" si="1"/>
        <v>171874.08</v>
      </c>
    </row>
    <row r="131" spans="1:9" ht="15" customHeight="1" x14ac:dyDescent="0.25">
      <c r="A131" s="2">
        <v>121</v>
      </c>
      <c r="B131" s="11">
        <v>44354</v>
      </c>
      <c r="C131" s="11">
        <v>45107</v>
      </c>
      <c r="D131" s="95" t="s">
        <v>85</v>
      </c>
      <c r="E131" s="2" t="s">
        <v>285</v>
      </c>
      <c r="F131" s="2">
        <v>44103504</v>
      </c>
      <c r="G131" s="2">
        <v>1</v>
      </c>
      <c r="H131" s="20">
        <v>445</v>
      </c>
      <c r="I131" s="20">
        <f t="shared" si="1"/>
        <v>445</v>
      </c>
    </row>
    <row r="132" spans="1:9" ht="15" customHeight="1" x14ac:dyDescent="0.25">
      <c r="A132" s="2">
        <v>122</v>
      </c>
      <c r="B132" s="11">
        <v>44354</v>
      </c>
      <c r="C132" s="11">
        <v>45107</v>
      </c>
      <c r="D132" s="95" t="s">
        <v>86</v>
      </c>
      <c r="E132" s="2" t="s">
        <v>285</v>
      </c>
      <c r="F132" s="2">
        <v>44103504</v>
      </c>
      <c r="G132" s="2">
        <v>2</v>
      </c>
      <c r="H132" s="20">
        <v>296.99</v>
      </c>
      <c r="I132" s="20">
        <f t="shared" si="1"/>
        <v>593.98</v>
      </c>
    </row>
    <row r="133" spans="1:9" ht="15" customHeight="1" x14ac:dyDescent="0.25">
      <c r="A133" s="2">
        <v>123</v>
      </c>
      <c r="B133" s="11">
        <v>44354</v>
      </c>
      <c r="C133" s="11">
        <v>45107</v>
      </c>
      <c r="D133" s="92" t="s">
        <v>87</v>
      </c>
      <c r="E133" s="2" t="s">
        <v>285</v>
      </c>
      <c r="F133" s="2">
        <v>44103504</v>
      </c>
      <c r="G133" s="2">
        <v>1</v>
      </c>
      <c r="H133" s="20">
        <v>489</v>
      </c>
      <c r="I133" s="20">
        <f t="shared" si="1"/>
        <v>489</v>
      </c>
    </row>
    <row r="134" spans="1:9" ht="15" customHeight="1" x14ac:dyDescent="0.25">
      <c r="A134" s="2">
        <v>124</v>
      </c>
      <c r="B134" s="11">
        <v>44579</v>
      </c>
      <c r="C134" s="11">
        <v>45107</v>
      </c>
      <c r="D134" s="92" t="s">
        <v>88</v>
      </c>
      <c r="E134" s="2" t="s">
        <v>285</v>
      </c>
      <c r="F134" s="2">
        <v>44103504</v>
      </c>
      <c r="G134" s="2">
        <v>2</v>
      </c>
      <c r="H134" s="20">
        <v>670</v>
      </c>
      <c r="I134" s="20">
        <f t="shared" si="1"/>
        <v>1340</v>
      </c>
    </row>
    <row r="135" spans="1:9" ht="15" customHeight="1" x14ac:dyDescent="0.25">
      <c r="A135" s="2">
        <v>125</v>
      </c>
      <c r="B135" s="11">
        <v>44355</v>
      </c>
      <c r="C135" s="11">
        <v>45107</v>
      </c>
      <c r="D135" s="92" t="s">
        <v>89</v>
      </c>
      <c r="E135" s="2" t="s">
        <v>285</v>
      </c>
      <c r="F135" s="2">
        <v>44103504</v>
      </c>
      <c r="G135" s="2">
        <v>2</v>
      </c>
      <c r="H135" s="20">
        <v>296.99</v>
      </c>
      <c r="I135" s="20">
        <f t="shared" si="1"/>
        <v>593.98</v>
      </c>
    </row>
    <row r="136" spans="1:9" ht="15" customHeight="1" x14ac:dyDescent="0.25">
      <c r="A136" s="2">
        <v>126</v>
      </c>
      <c r="B136" s="11">
        <v>44355</v>
      </c>
      <c r="C136" s="11">
        <v>45107</v>
      </c>
      <c r="D136" s="83" t="s">
        <v>90</v>
      </c>
      <c r="E136" s="2" t="s">
        <v>291</v>
      </c>
      <c r="F136" s="2">
        <v>44121701</v>
      </c>
      <c r="G136" s="2">
        <v>221</v>
      </c>
      <c r="H136" s="20">
        <v>7.63</v>
      </c>
      <c r="I136" s="20">
        <f t="shared" si="1"/>
        <v>1686.23</v>
      </c>
    </row>
    <row r="137" spans="1:9" ht="15" customHeight="1" x14ac:dyDescent="0.25">
      <c r="A137" s="2">
        <v>127</v>
      </c>
      <c r="B137" s="11">
        <v>45190</v>
      </c>
      <c r="C137" s="11">
        <v>45198</v>
      </c>
      <c r="D137" s="83" t="s">
        <v>411</v>
      </c>
      <c r="E137" s="2" t="s">
        <v>291</v>
      </c>
      <c r="F137" s="2">
        <v>44121701</v>
      </c>
      <c r="G137" s="2">
        <v>492</v>
      </c>
      <c r="H137" s="20">
        <v>47.5</v>
      </c>
      <c r="I137" s="20">
        <f t="shared" si="1"/>
        <v>23370</v>
      </c>
    </row>
    <row r="138" spans="1:9" ht="15" customHeight="1" x14ac:dyDescent="0.25">
      <c r="A138" s="2">
        <v>128</v>
      </c>
      <c r="B138" s="11">
        <v>45036</v>
      </c>
      <c r="C138" s="11">
        <v>45107</v>
      </c>
      <c r="D138" s="83" t="s">
        <v>91</v>
      </c>
      <c r="E138" s="2" t="s">
        <v>291</v>
      </c>
      <c r="F138" s="2">
        <v>44121701</v>
      </c>
      <c r="G138" s="2">
        <v>288</v>
      </c>
      <c r="H138" s="20">
        <v>18.28</v>
      </c>
      <c r="I138" s="20">
        <f t="shared" si="1"/>
        <v>5264.64</v>
      </c>
    </row>
    <row r="139" spans="1:9" ht="15" customHeight="1" x14ac:dyDescent="0.25">
      <c r="A139" s="2">
        <v>129</v>
      </c>
      <c r="B139" s="11">
        <v>45190</v>
      </c>
      <c r="C139" s="11">
        <v>45198</v>
      </c>
      <c r="D139" s="83" t="s">
        <v>412</v>
      </c>
      <c r="E139" s="2" t="s">
        <v>291</v>
      </c>
      <c r="F139" s="2">
        <v>44121701</v>
      </c>
      <c r="G139" s="2">
        <v>216</v>
      </c>
      <c r="H139" s="20">
        <v>47.5</v>
      </c>
      <c r="I139" s="20">
        <f t="shared" si="1"/>
        <v>10260</v>
      </c>
    </row>
    <row r="140" spans="1:9" ht="15" customHeight="1" x14ac:dyDescent="0.25">
      <c r="A140" s="2">
        <v>130</v>
      </c>
      <c r="B140" s="11">
        <v>44924</v>
      </c>
      <c r="C140" s="11">
        <v>45107</v>
      </c>
      <c r="D140" s="83" t="s">
        <v>92</v>
      </c>
      <c r="E140" s="2" t="s">
        <v>291</v>
      </c>
      <c r="F140" s="2">
        <v>44121701</v>
      </c>
      <c r="G140" s="2">
        <v>128</v>
      </c>
      <c r="H140" s="20">
        <v>7.63</v>
      </c>
      <c r="I140" s="20">
        <f t="shared" si="1"/>
        <v>976.64</v>
      </c>
    </row>
    <row r="141" spans="1:9" ht="15" customHeight="1" x14ac:dyDescent="0.25">
      <c r="A141" s="2">
        <v>131</v>
      </c>
      <c r="B141" s="11">
        <v>45036</v>
      </c>
      <c r="C141" s="11">
        <v>45107</v>
      </c>
      <c r="D141" s="83" t="s">
        <v>92</v>
      </c>
      <c r="E141" s="2" t="s">
        <v>291</v>
      </c>
      <c r="F141" s="2">
        <v>44121701</v>
      </c>
      <c r="G141" s="2">
        <v>60</v>
      </c>
      <c r="H141" s="20">
        <v>18.25</v>
      </c>
      <c r="I141" s="20">
        <f t="shared" si="1"/>
        <v>1095</v>
      </c>
    </row>
    <row r="142" spans="1:9" ht="15" customHeight="1" x14ac:dyDescent="0.25">
      <c r="A142" s="2">
        <v>132</v>
      </c>
      <c r="B142" s="11">
        <v>45190</v>
      </c>
      <c r="C142" s="11">
        <v>45198</v>
      </c>
      <c r="D142" s="83" t="s">
        <v>413</v>
      </c>
      <c r="E142" s="2" t="s">
        <v>290</v>
      </c>
      <c r="F142" s="2">
        <v>44121701</v>
      </c>
      <c r="G142" s="2">
        <v>36</v>
      </c>
      <c r="H142" s="20">
        <v>47.5</v>
      </c>
      <c r="I142" s="20">
        <f t="shared" ref="I142:I205" si="2">+G142*H142</f>
        <v>1710</v>
      </c>
    </row>
    <row r="143" spans="1:9" ht="15" customHeight="1" x14ac:dyDescent="0.25">
      <c r="A143" s="2">
        <v>133</v>
      </c>
      <c r="B143" s="11">
        <v>44924</v>
      </c>
      <c r="C143" s="11">
        <v>45107</v>
      </c>
      <c r="D143" s="37" t="s">
        <v>93</v>
      </c>
      <c r="E143" s="2" t="s">
        <v>291</v>
      </c>
      <c r="F143" s="2">
        <v>14111510</v>
      </c>
      <c r="G143" s="2">
        <v>1403</v>
      </c>
      <c r="H143" s="20">
        <v>0.45</v>
      </c>
      <c r="I143" s="20">
        <f t="shared" si="2"/>
        <v>631.35</v>
      </c>
    </row>
    <row r="144" spans="1:9" ht="15" customHeight="1" x14ac:dyDescent="0.25">
      <c r="A144" s="2">
        <v>134</v>
      </c>
      <c r="B144" s="11">
        <v>44354</v>
      </c>
      <c r="C144" s="11">
        <v>45107</v>
      </c>
      <c r="D144" s="83" t="s">
        <v>94</v>
      </c>
      <c r="E144" s="2" t="s">
        <v>291</v>
      </c>
      <c r="F144" s="2">
        <v>44122011</v>
      </c>
      <c r="G144" s="2">
        <v>104</v>
      </c>
      <c r="H144" s="20">
        <v>29.45</v>
      </c>
      <c r="I144" s="21">
        <f t="shared" si="2"/>
        <v>3062.7999999999997</v>
      </c>
    </row>
    <row r="145" spans="1:9" ht="15" customHeight="1" x14ac:dyDescent="0.25">
      <c r="A145" s="2">
        <v>135</v>
      </c>
      <c r="B145" s="11">
        <v>44924</v>
      </c>
      <c r="C145" s="11">
        <v>45107</v>
      </c>
      <c r="D145" s="83" t="s">
        <v>95</v>
      </c>
      <c r="E145" s="2" t="s">
        <v>285</v>
      </c>
      <c r="F145" s="2">
        <v>44122011</v>
      </c>
      <c r="G145" s="2">
        <v>301</v>
      </c>
      <c r="H145" s="20">
        <v>304.99</v>
      </c>
      <c r="I145" s="20">
        <f t="shared" si="2"/>
        <v>91801.99</v>
      </c>
    </row>
    <row r="146" spans="1:9" ht="15" customHeight="1" x14ac:dyDescent="0.25">
      <c r="A146" s="2">
        <v>136</v>
      </c>
      <c r="B146" s="11">
        <v>45198</v>
      </c>
      <c r="C146" s="11">
        <v>45198</v>
      </c>
      <c r="D146" s="83" t="s">
        <v>414</v>
      </c>
      <c r="E146" s="2" t="s">
        <v>285</v>
      </c>
      <c r="F146" s="2">
        <v>44122011</v>
      </c>
      <c r="G146" s="2">
        <v>200</v>
      </c>
      <c r="H146" s="20">
        <v>275</v>
      </c>
      <c r="I146" s="20">
        <f t="shared" si="2"/>
        <v>55000</v>
      </c>
    </row>
    <row r="147" spans="1:9" ht="15" customHeight="1" x14ac:dyDescent="0.25">
      <c r="A147" s="2">
        <v>137</v>
      </c>
      <c r="B147" s="11">
        <v>44664</v>
      </c>
      <c r="C147" s="11">
        <v>45107</v>
      </c>
      <c r="D147" s="83" t="s">
        <v>96</v>
      </c>
      <c r="E147" s="2" t="s">
        <v>291</v>
      </c>
      <c r="F147" s="2">
        <v>44122011</v>
      </c>
      <c r="G147" s="2">
        <v>38</v>
      </c>
      <c r="H147" s="20">
        <v>287.44</v>
      </c>
      <c r="I147" s="20">
        <f t="shared" si="2"/>
        <v>10922.72</v>
      </c>
    </row>
    <row r="148" spans="1:9" ht="15" customHeight="1" x14ac:dyDescent="0.25">
      <c r="A148" s="2">
        <v>138</v>
      </c>
      <c r="B148" s="11">
        <v>44844</v>
      </c>
      <c r="C148" s="11">
        <v>45107</v>
      </c>
      <c r="D148" s="36" t="s">
        <v>97</v>
      </c>
      <c r="E148" s="2" t="s">
        <v>291</v>
      </c>
      <c r="F148" s="2">
        <v>44122011</v>
      </c>
      <c r="G148" s="2">
        <v>37</v>
      </c>
      <c r="H148" s="20">
        <v>87.99</v>
      </c>
      <c r="I148" s="20">
        <f t="shared" si="2"/>
        <v>3255.6299999999997</v>
      </c>
    </row>
    <row r="149" spans="1:9" ht="15" customHeight="1" x14ac:dyDescent="0.25">
      <c r="A149" s="2">
        <v>139</v>
      </c>
      <c r="B149" s="11">
        <v>45198</v>
      </c>
      <c r="C149" s="11">
        <v>45198</v>
      </c>
      <c r="D149" s="36" t="s">
        <v>415</v>
      </c>
      <c r="E149" s="2" t="s">
        <v>291</v>
      </c>
      <c r="F149" s="2">
        <v>44122011</v>
      </c>
      <c r="G149" s="2">
        <v>400</v>
      </c>
      <c r="H149" s="20">
        <v>34</v>
      </c>
      <c r="I149" s="20">
        <f t="shared" si="2"/>
        <v>13600</v>
      </c>
    </row>
    <row r="150" spans="1:9" ht="15" customHeight="1" x14ac:dyDescent="0.25">
      <c r="A150" s="2">
        <v>140</v>
      </c>
      <c r="B150" s="11">
        <v>44664</v>
      </c>
      <c r="C150" s="11">
        <v>45107</v>
      </c>
      <c r="D150" s="36" t="s">
        <v>98</v>
      </c>
      <c r="E150" s="2" t="s">
        <v>291</v>
      </c>
      <c r="F150" s="2">
        <v>44122011</v>
      </c>
      <c r="G150" s="2">
        <v>480</v>
      </c>
      <c r="H150" s="20">
        <v>93.74</v>
      </c>
      <c r="I150" s="20">
        <f t="shared" si="2"/>
        <v>44995.199999999997</v>
      </c>
    </row>
    <row r="151" spans="1:9" ht="15" customHeight="1" x14ac:dyDescent="0.25">
      <c r="A151" s="2">
        <v>141</v>
      </c>
      <c r="B151" s="11">
        <v>45198</v>
      </c>
      <c r="C151" s="11">
        <v>45198</v>
      </c>
      <c r="D151" s="36" t="s">
        <v>416</v>
      </c>
      <c r="E151" s="2" t="s">
        <v>291</v>
      </c>
      <c r="F151" s="2">
        <v>44122011</v>
      </c>
      <c r="G151" s="2">
        <v>200</v>
      </c>
      <c r="H151" s="20">
        <v>34</v>
      </c>
      <c r="I151" s="20">
        <f t="shared" si="2"/>
        <v>6800</v>
      </c>
    </row>
    <row r="152" spans="1:9" ht="15" customHeight="1" x14ac:dyDescent="0.25">
      <c r="A152" s="2">
        <v>142</v>
      </c>
      <c r="B152" s="11">
        <v>44196</v>
      </c>
      <c r="C152" s="11">
        <v>45163</v>
      </c>
      <c r="D152" s="36" t="s">
        <v>99</v>
      </c>
      <c r="E152" s="2" t="s">
        <v>291</v>
      </c>
      <c r="F152" s="2">
        <v>44122011</v>
      </c>
      <c r="G152" s="2">
        <v>363</v>
      </c>
      <c r="H152" s="20">
        <v>93.74</v>
      </c>
      <c r="I152" s="20">
        <f t="shared" si="2"/>
        <v>34027.619999999995</v>
      </c>
    </row>
    <row r="153" spans="1:9" ht="15" customHeight="1" x14ac:dyDescent="0.25">
      <c r="A153" s="2">
        <v>143</v>
      </c>
      <c r="B153" s="11">
        <v>45198</v>
      </c>
      <c r="C153" s="11">
        <v>45198</v>
      </c>
      <c r="D153" s="36" t="s">
        <v>417</v>
      </c>
      <c r="E153" s="2" t="s">
        <v>291</v>
      </c>
      <c r="F153" s="2">
        <v>44122011</v>
      </c>
      <c r="G153" s="2">
        <v>300</v>
      </c>
      <c r="H153" s="20">
        <v>72</v>
      </c>
      <c r="I153" s="20">
        <f t="shared" si="2"/>
        <v>21600</v>
      </c>
    </row>
    <row r="154" spans="1:9" ht="15" customHeight="1" x14ac:dyDescent="0.25">
      <c r="A154" s="2">
        <v>144</v>
      </c>
      <c r="B154" s="15">
        <v>45033</v>
      </c>
      <c r="C154" s="11">
        <v>45107</v>
      </c>
      <c r="D154" s="36" t="s">
        <v>100</v>
      </c>
      <c r="E154" s="2" t="s">
        <v>435</v>
      </c>
      <c r="F154" s="3">
        <v>44122011</v>
      </c>
      <c r="G154" s="2">
        <v>14</v>
      </c>
      <c r="H154" s="20">
        <v>2500</v>
      </c>
      <c r="I154" s="20">
        <f t="shared" si="2"/>
        <v>35000</v>
      </c>
    </row>
    <row r="155" spans="1:9" ht="15" customHeight="1" x14ac:dyDescent="0.25">
      <c r="A155" s="2">
        <v>145</v>
      </c>
      <c r="B155" s="15">
        <v>45198</v>
      </c>
      <c r="C155" s="11">
        <v>45198</v>
      </c>
      <c r="D155" s="36" t="s">
        <v>100</v>
      </c>
      <c r="E155" s="3" t="s">
        <v>285</v>
      </c>
      <c r="F155" s="3">
        <v>44122011</v>
      </c>
      <c r="G155" s="2">
        <v>10</v>
      </c>
      <c r="H155" s="20">
        <v>2940.01</v>
      </c>
      <c r="I155" s="20">
        <f t="shared" si="2"/>
        <v>29400.100000000002</v>
      </c>
    </row>
    <row r="156" spans="1:9" ht="15" customHeight="1" x14ac:dyDescent="0.25">
      <c r="A156" s="2">
        <v>146</v>
      </c>
      <c r="B156" s="11">
        <v>44196</v>
      </c>
      <c r="C156" s="11">
        <v>45107</v>
      </c>
      <c r="D156" s="36" t="s">
        <v>101</v>
      </c>
      <c r="E156" s="2" t="s">
        <v>291</v>
      </c>
      <c r="F156" s="2">
        <v>55101524</v>
      </c>
      <c r="G156" s="2">
        <v>938</v>
      </c>
      <c r="H156" s="20">
        <v>3.54</v>
      </c>
      <c r="I156" s="20">
        <f t="shared" si="2"/>
        <v>3320.52</v>
      </c>
    </row>
    <row r="157" spans="1:9" ht="15" customHeight="1" x14ac:dyDescent="0.25">
      <c r="A157" s="2">
        <v>147</v>
      </c>
      <c r="B157" s="15">
        <v>45033</v>
      </c>
      <c r="C157" s="11">
        <v>45107</v>
      </c>
      <c r="D157" s="36" t="s">
        <v>102</v>
      </c>
      <c r="E157" s="3" t="s">
        <v>295</v>
      </c>
      <c r="F157" s="3">
        <v>44122010</v>
      </c>
      <c r="G157" s="2">
        <v>2</v>
      </c>
      <c r="H157" s="20">
        <v>230.01</v>
      </c>
      <c r="I157" s="20">
        <f t="shared" si="2"/>
        <v>460.02</v>
      </c>
    </row>
    <row r="158" spans="1:9" ht="15" customHeight="1" x14ac:dyDescent="0.25">
      <c r="A158" s="2">
        <v>148</v>
      </c>
      <c r="B158" s="15">
        <v>45198</v>
      </c>
      <c r="C158" s="11">
        <v>45198</v>
      </c>
      <c r="D158" s="36" t="s">
        <v>102</v>
      </c>
      <c r="E158" s="3" t="s">
        <v>295</v>
      </c>
      <c r="F158" s="3">
        <v>44122010</v>
      </c>
      <c r="G158" s="2">
        <v>40</v>
      </c>
      <c r="H158" s="20">
        <v>194</v>
      </c>
      <c r="I158" s="20">
        <f t="shared" si="2"/>
        <v>7760</v>
      </c>
    </row>
    <row r="159" spans="1:9" ht="15" customHeight="1" x14ac:dyDescent="0.25">
      <c r="A159" s="2">
        <v>149</v>
      </c>
      <c r="B159" s="11">
        <v>44196</v>
      </c>
      <c r="C159" s="11">
        <v>45107</v>
      </c>
      <c r="D159" s="36" t="s">
        <v>103</v>
      </c>
      <c r="E159" s="2" t="s">
        <v>288</v>
      </c>
      <c r="F159" s="2">
        <v>44103004</v>
      </c>
      <c r="G159" s="2">
        <v>1</v>
      </c>
      <c r="H159" s="20">
        <v>19567.87</v>
      </c>
      <c r="I159" s="20">
        <f t="shared" si="2"/>
        <v>19567.87</v>
      </c>
    </row>
    <row r="160" spans="1:9" ht="15" customHeight="1" x14ac:dyDescent="0.25">
      <c r="A160" s="2">
        <v>150</v>
      </c>
      <c r="B160" s="11">
        <v>44929</v>
      </c>
      <c r="C160" s="11">
        <v>45107</v>
      </c>
      <c r="D160" s="36" t="s">
        <v>103</v>
      </c>
      <c r="E160" s="2" t="s">
        <v>288</v>
      </c>
      <c r="F160" s="2">
        <v>44103004</v>
      </c>
      <c r="G160" s="2">
        <v>3</v>
      </c>
      <c r="H160" s="20">
        <v>21447.99</v>
      </c>
      <c r="I160" s="20">
        <f t="shared" si="2"/>
        <v>64343.97</v>
      </c>
    </row>
    <row r="161" spans="1:9" ht="15" customHeight="1" x14ac:dyDescent="0.25">
      <c r="A161" s="2">
        <v>151</v>
      </c>
      <c r="B161" s="11">
        <v>44664</v>
      </c>
      <c r="C161" s="11">
        <v>45107</v>
      </c>
      <c r="D161" s="96" t="s">
        <v>104</v>
      </c>
      <c r="E161" s="2" t="s">
        <v>288</v>
      </c>
      <c r="F161" s="2">
        <v>26111704</v>
      </c>
      <c r="G161" s="2">
        <v>2</v>
      </c>
      <c r="H161" s="20">
        <v>350.01</v>
      </c>
      <c r="I161" s="20">
        <f t="shared" si="2"/>
        <v>700.02</v>
      </c>
    </row>
    <row r="162" spans="1:9" ht="15" customHeight="1" x14ac:dyDescent="0.25">
      <c r="A162" s="2">
        <v>152</v>
      </c>
      <c r="B162" s="11">
        <v>44959</v>
      </c>
      <c r="C162" s="11">
        <v>45107</v>
      </c>
      <c r="D162" s="96" t="s">
        <v>105</v>
      </c>
      <c r="E162" s="2" t="s">
        <v>288</v>
      </c>
      <c r="F162" s="2">
        <v>55121804</v>
      </c>
      <c r="G162" s="2">
        <v>39</v>
      </c>
      <c r="H162" s="20">
        <v>259.60000000000002</v>
      </c>
      <c r="I162" s="20">
        <f t="shared" si="2"/>
        <v>10124.400000000001</v>
      </c>
    </row>
    <row r="163" spans="1:9" ht="15" customHeight="1" x14ac:dyDescent="0.25">
      <c r="A163" s="2">
        <v>153</v>
      </c>
      <c r="B163" s="11">
        <v>44832</v>
      </c>
      <c r="C163" s="11">
        <v>45107</v>
      </c>
      <c r="D163" s="96" t="s">
        <v>106</v>
      </c>
      <c r="E163" s="2" t="s">
        <v>288</v>
      </c>
      <c r="F163" s="2">
        <v>55121804</v>
      </c>
      <c r="G163" s="2">
        <v>100</v>
      </c>
      <c r="H163" s="20">
        <v>6.89</v>
      </c>
      <c r="I163" s="20">
        <f t="shared" si="2"/>
        <v>689</v>
      </c>
    </row>
    <row r="164" spans="1:9" ht="15" customHeight="1" x14ac:dyDescent="0.25">
      <c r="A164" s="2">
        <v>154</v>
      </c>
      <c r="B164" s="11">
        <v>45036</v>
      </c>
      <c r="C164" s="11">
        <v>45107</v>
      </c>
      <c r="D164" s="39" t="s">
        <v>107</v>
      </c>
      <c r="E164" s="2" t="s">
        <v>288</v>
      </c>
      <c r="F164" s="2">
        <v>44121615</v>
      </c>
      <c r="G164" s="2">
        <v>13</v>
      </c>
      <c r="H164" s="20">
        <v>3304</v>
      </c>
      <c r="I164" s="20">
        <f t="shared" si="2"/>
        <v>42952</v>
      </c>
    </row>
    <row r="165" spans="1:9" ht="15" customHeight="1" x14ac:dyDescent="0.25">
      <c r="A165" s="2">
        <v>155</v>
      </c>
      <c r="B165" s="11">
        <v>44924</v>
      </c>
      <c r="C165" s="11">
        <v>45107</v>
      </c>
      <c r="D165" s="39" t="s">
        <v>108</v>
      </c>
      <c r="E165" s="2" t="s">
        <v>288</v>
      </c>
      <c r="F165" s="2">
        <v>44121615</v>
      </c>
      <c r="G165" s="2">
        <v>7</v>
      </c>
      <c r="H165" s="20">
        <v>709.99</v>
      </c>
      <c r="I165" s="20">
        <f t="shared" si="2"/>
        <v>4969.93</v>
      </c>
    </row>
    <row r="166" spans="1:9" ht="15" customHeight="1" x14ac:dyDescent="0.25">
      <c r="A166" s="2">
        <v>156</v>
      </c>
      <c r="B166" s="11">
        <v>45190</v>
      </c>
      <c r="C166" s="41" t="s">
        <v>418</v>
      </c>
      <c r="D166" s="39" t="s">
        <v>419</v>
      </c>
      <c r="E166" s="2" t="s">
        <v>288</v>
      </c>
      <c r="F166" s="2">
        <v>44121615</v>
      </c>
      <c r="G166" s="2">
        <v>15</v>
      </c>
      <c r="H166" s="20">
        <v>1299.99</v>
      </c>
      <c r="I166" s="20">
        <f t="shared" si="2"/>
        <v>19499.849999999999</v>
      </c>
    </row>
    <row r="167" spans="1:9" ht="15" customHeight="1" x14ac:dyDescent="0.25">
      <c r="A167" s="2">
        <v>157</v>
      </c>
      <c r="B167" s="15">
        <v>45036</v>
      </c>
      <c r="C167" s="15">
        <v>45166</v>
      </c>
      <c r="D167" s="39" t="s">
        <v>109</v>
      </c>
      <c r="E167" s="3" t="s">
        <v>288</v>
      </c>
      <c r="F167" s="3">
        <v>44121615</v>
      </c>
      <c r="G167" s="2">
        <v>2</v>
      </c>
      <c r="H167" s="20">
        <v>336.3</v>
      </c>
      <c r="I167" s="20">
        <f t="shared" si="2"/>
        <v>672.6</v>
      </c>
    </row>
    <row r="168" spans="1:9" ht="15" customHeight="1" x14ac:dyDescent="0.25">
      <c r="A168" s="2">
        <v>158</v>
      </c>
      <c r="B168" s="15">
        <v>45190</v>
      </c>
      <c r="C168" s="15">
        <v>45198</v>
      </c>
      <c r="D168" s="39" t="s">
        <v>420</v>
      </c>
      <c r="E168" s="3" t="s">
        <v>288</v>
      </c>
      <c r="F168" s="3">
        <v>44121615</v>
      </c>
      <c r="G168" s="2">
        <v>15</v>
      </c>
      <c r="H168" s="20">
        <v>440</v>
      </c>
      <c r="I168" s="20">
        <f t="shared" si="2"/>
        <v>6600</v>
      </c>
    </row>
    <row r="169" spans="1:9" ht="15" customHeight="1" x14ac:dyDescent="0.25">
      <c r="A169" s="2">
        <v>159</v>
      </c>
      <c r="B169" s="11">
        <v>44196</v>
      </c>
      <c r="C169" s="11">
        <v>45107</v>
      </c>
      <c r="D169" s="36" t="s">
        <v>110</v>
      </c>
      <c r="E169" s="2" t="s">
        <v>285</v>
      </c>
      <c r="F169" s="2">
        <v>44121615</v>
      </c>
      <c r="G169" s="2">
        <v>5</v>
      </c>
      <c r="H169" s="20">
        <v>3835</v>
      </c>
      <c r="I169" s="20">
        <f t="shared" si="2"/>
        <v>19175</v>
      </c>
    </row>
    <row r="170" spans="1:9" ht="15" customHeight="1" x14ac:dyDescent="0.25">
      <c r="A170" s="2">
        <v>160</v>
      </c>
      <c r="B170" s="11">
        <v>44707</v>
      </c>
      <c r="C170" s="11">
        <v>45107</v>
      </c>
      <c r="D170" s="36" t="s">
        <v>111</v>
      </c>
      <c r="E170" s="2" t="s">
        <v>285</v>
      </c>
      <c r="F170" s="2">
        <v>44121615</v>
      </c>
      <c r="G170" s="2">
        <v>11</v>
      </c>
      <c r="H170" s="20">
        <v>3781.9</v>
      </c>
      <c r="I170" s="20">
        <f t="shared" si="2"/>
        <v>41600.9</v>
      </c>
    </row>
    <row r="171" spans="1:9" ht="15" customHeight="1" x14ac:dyDescent="0.25">
      <c r="A171" s="2">
        <v>161</v>
      </c>
      <c r="B171" s="11">
        <v>44196</v>
      </c>
      <c r="C171" s="11">
        <v>45107</v>
      </c>
      <c r="D171" s="39" t="s">
        <v>112</v>
      </c>
      <c r="E171" s="2" t="s">
        <v>285</v>
      </c>
      <c r="F171" s="2">
        <v>44121615</v>
      </c>
      <c r="G171" s="2">
        <v>39</v>
      </c>
      <c r="H171" s="20">
        <v>142</v>
      </c>
      <c r="I171" s="20">
        <f t="shared" si="2"/>
        <v>5538</v>
      </c>
    </row>
    <row r="172" spans="1:9" ht="15" customHeight="1" x14ac:dyDescent="0.25">
      <c r="A172" s="2">
        <v>162</v>
      </c>
      <c r="B172" s="11">
        <v>44196</v>
      </c>
      <c r="C172" s="11">
        <v>45107</v>
      </c>
      <c r="D172" s="39" t="s">
        <v>113</v>
      </c>
      <c r="E172" s="2" t="s">
        <v>285</v>
      </c>
      <c r="F172" s="2">
        <v>44121615</v>
      </c>
      <c r="G172" s="2">
        <v>25</v>
      </c>
      <c r="H172" s="20">
        <v>37</v>
      </c>
      <c r="I172" s="20">
        <f t="shared" si="2"/>
        <v>925</v>
      </c>
    </row>
    <row r="173" spans="1:9" ht="15" customHeight="1" x14ac:dyDescent="0.25">
      <c r="A173" s="2">
        <v>163</v>
      </c>
      <c r="B173" s="11">
        <v>44924</v>
      </c>
      <c r="C173" s="11">
        <v>45107</v>
      </c>
      <c r="D173" s="39" t="s">
        <v>114</v>
      </c>
      <c r="E173" s="2" t="s">
        <v>285</v>
      </c>
      <c r="F173" s="2">
        <v>44121615</v>
      </c>
      <c r="G173" s="2">
        <v>36</v>
      </c>
      <c r="H173" s="20">
        <v>51.94</v>
      </c>
      <c r="I173" s="20">
        <f t="shared" si="2"/>
        <v>1869.84</v>
      </c>
    </row>
    <row r="174" spans="1:9" ht="15" customHeight="1" x14ac:dyDescent="0.25">
      <c r="A174" s="2">
        <v>164</v>
      </c>
      <c r="B174" s="11">
        <v>44543</v>
      </c>
      <c r="C174" s="11">
        <v>45107</v>
      </c>
      <c r="D174" s="39" t="s">
        <v>115</v>
      </c>
      <c r="E174" s="2" t="s">
        <v>285</v>
      </c>
      <c r="F174" s="2">
        <v>44121615</v>
      </c>
      <c r="G174" s="2">
        <v>210</v>
      </c>
      <c r="H174" s="20">
        <v>25</v>
      </c>
      <c r="I174" s="20">
        <f t="shared" si="2"/>
        <v>5250</v>
      </c>
    </row>
    <row r="175" spans="1:9" ht="15" customHeight="1" x14ac:dyDescent="0.25">
      <c r="A175" s="2">
        <v>165</v>
      </c>
      <c r="B175" s="11">
        <v>44664</v>
      </c>
      <c r="C175" s="11">
        <v>45107</v>
      </c>
      <c r="D175" s="36" t="s">
        <v>116</v>
      </c>
      <c r="E175" s="2" t="s">
        <v>288</v>
      </c>
      <c r="F175" s="2">
        <v>60101717</v>
      </c>
      <c r="G175" s="2">
        <v>60</v>
      </c>
      <c r="H175" s="20">
        <v>767</v>
      </c>
      <c r="I175" s="20">
        <f t="shared" si="2"/>
        <v>46020</v>
      </c>
    </row>
    <row r="176" spans="1:9" ht="15" customHeight="1" x14ac:dyDescent="0.25">
      <c r="A176" s="2">
        <v>166</v>
      </c>
      <c r="B176" s="11">
        <v>44832</v>
      </c>
      <c r="C176" s="11">
        <v>45107</v>
      </c>
      <c r="D176" s="36" t="s">
        <v>117</v>
      </c>
      <c r="E176" s="2" t="s">
        <v>288</v>
      </c>
      <c r="F176" s="2">
        <v>26111704</v>
      </c>
      <c r="G176" s="2">
        <v>3</v>
      </c>
      <c r="H176" s="20">
        <v>1875</v>
      </c>
      <c r="I176" s="20">
        <f t="shared" si="2"/>
        <v>5625</v>
      </c>
    </row>
    <row r="177" spans="1:9" ht="15" customHeight="1" x14ac:dyDescent="0.25">
      <c r="A177" s="2">
        <v>167</v>
      </c>
      <c r="B177" s="11">
        <v>44670</v>
      </c>
      <c r="C177" s="11">
        <v>45107</v>
      </c>
      <c r="D177" s="36" t="s">
        <v>118</v>
      </c>
      <c r="E177" s="2" t="s">
        <v>288</v>
      </c>
      <c r="F177" s="2">
        <v>44103116</v>
      </c>
      <c r="G177" s="2">
        <v>3</v>
      </c>
      <c r="H177" s="20">
        <v>18220.64</v>
      </c>
      <c r="I177" s="20">
        <f t="shared" si="2"/>
        <v>54661.919999999998</v>
      </c>
    </row>
    <row r="178" spans="1:9" ht="15" customHeight="1" x14ac:dyDescent="0.25">
      <c r="A178" s="2">
        <v>168</v>
      </c>
      <c r="B178" s="11">
        <v>44929</v>
      </c>
      <c r="C178" s="11">
        <v>45107</v>
      </c>
      <c r="D178" s="36" t="s">
        <v>119</v>
      </c>
      <c r="E178" s="2" t="s">
        <v>288</v>
      </c>
      <c r="F178" s="2">
        <v>44103116</v>
      </c>
      <c r="G178" s="2">
        <v>3</v>
      </c>
      <c r="H178" s="20">
        <v>20281.919999999998</v>
      </c>
      <c r="I178" s="20">
        <f t="shared" si="2"/>
        <v>60845.759999999995</v>
      </c>
    </row>
    <row r="179" spans="1:9" ht="15" customHeight="1" x14ac:dyDescent="0.25">
      <c r="A179" s="2">
        <v>169</v>
      </c>
      <c r="B179" s="11">
        <v>44196</v>
      </c>
      <c r="C179" s="11">
        <v>45107</v>
      </c>
      <c r="D179" s="36" t="s">
        <v>120</v>
      </c>
      <c r="E179" s="2" t="s">
        <v>288</v>
      </c>
      <c r="F179" s="2">
        <v>44103104</v>
      </c>
      <c r="G179" s="2">
        <v>20</v>
      </c>
      <c r="H179" s="20">
        <v>14868</v>
      </c>
      <c r="I179" s="20">
        <f t="shared" si="2"/>
        <v>297360</v>
      </c>
    </row>
    <row r="180" spans="1:9" ht="15" customHeight="1" x14ac:dyDescent="0.25">
      <c r="A180" s="2">
        <v>170</v>
      </c>
      <c r="B180" s="11">
        <v>45069</v>
      </c>
      <c r="C180" s="11">
        <v>45107</v>
      </c>
      <c r="D180" s="36" t="s">
        <v>317</v>
      </c>
      <c r="E180" s="2" t="s">
        <v>288</v>
      </c>
      <c r="F180" s="2">
        <v>44103104</v>
      </c>
      <c r="G180" s="2">
        <v>3</v>
      </c>
      <c r="H180" s="20">
        <v>20514.740000000002</v>
      </c>
      <c r="I180" s="20">
        <f t="shared" si="2"/>
        <v>61544.22</v>
      </c>
    </row>
    <row r="181" spans="1:9" ht="15" customHeight="1" x14ac:dyDescent="0.25">
      <c r="A181" s="2">
        <v>171</v>
      </c>
      <c r="B181" s="11">
        <v>44929</v>
      </c>
      <c r="C181" s="11">
        <v>45107</v>
      </c>
      <c r="D181" s="36" t="s">
        <v>121</v>
      </c>
      <c r="E181" s="2" t="s">
        <v>288</v>
      </c>
      <c r="F181" s="2">
        <v>44103104</v>
      </c>
      <c r="G181" s="2">
        <v>2</v>
      </c>
      <c r="H181" s="20">
        <v>21473.95</v>
      </c>
      <c r="I181" s="20">
        <f t="shared" si="2"/>
        <v>42947.9</v>
      </c>
    </row>
    <row r="182" spans="1:9" ht="15" customHeight="1" x14ac:dyDescent="0.25">
      <c r="A182" s="2">
        <v>172</v>
      </c>
      <c r="B182" s="11">
        <v>44196</v>
      </c>
      <c r="C182" s="11">
        <v>45107</v>
      </c>
      <c r="D182" s="36" t="s">
        <v>122</v>
      </c>
      <c r="E182" s="2" t="s">
        <v>288</v>
      </c>
      <c r="F182" s="2">
        <v>44103004</v>
      </c>
      <c r="G182" s="2">
        <v>1</v>
      </c>
      <c r="H182" s="20">
        <v>19894.580000000002</v>
      </c>
      <c r="I182" s="20">
        <f t="shared" si="2"/>
        <v>19894.580000000002</v>
      </c>
    </row>
    <row r="183" spans="1:9" ht="15" customHeight="1" x14ac:dyDescent="0.25">
      <c r="A183" s="2">
        <v>173</v>
      </c>
      <c r="B183" s="11">
        <v>44929</v>
      </c>
      <c r="C183" s="11">
        <v>45107</v>
      </c>
      <c r="D183" s="36" t="s">
        <v>122</v>
      </c>
      <c r="E183" s="2" t="s">
        <v>288</v>
      </c>
      <c r="F183" s="2">
        <v>44103004</v>
      </c>
      <c r="G183" s="2">
        <v>2</v>
      </c>
      <c r="H183" s="20">
        <v>22185.119999999999</v>
      </c>
      <c r="I183" s="20">
        <f t="shared" si="2"/>
        <v>44370.239999999998</v>
      </c>
    </row>
    <row r="184" spans="1:9" ht="15" customHeight="1" x14ac:dyDescent="0.25">
      <c r="A184" s="2">
        <v>174</v>
      </c>
      <c r="B184" s="15">
        <v>45069</v>
      </c>
      <c r="C184" s="11">
        <v>45107</v>
      </c>
      <c r="D184" s="36" t="s">
        <v>318</v>
      </c>
      <c r="E184" s="3" t="s">
        <v>288</v>
      </c>
      <c r="F184" s="3">
        <v>44103004</v>
      </c>
      <c r="G184" s="2">
        <v>3</v>
      </c>
      <c r="H184" s="20">
        <v>21194.240000000002</v>
      </c>
      <c r="I184" s="20">
        <f t="shared" si="2"/>
        <v>63582.720000000001</v>
      </c>
    </row>
    <row r="185" spans="1:9" ht="15" customHeight="1" x14ac:dyDescent="0.25">
      <c r="A185" s="2">
        <v>175</v>
      </c>
      <c r="B185" s="11">
        <v>44924</v>
      </c>
      <c r="C185" s="11">
        <v>45107</v>
      </c>
      <c r="D185" s="36" t="s">
        <v>123</v>
      </c>
      <c r="E185" s="2" t="s">
        <v>288</v>
      </c>
      <c r="F185" s="2">
        <v>44103116</v>
      </c>
      <c r="G185" s="2">
        <v>5</v>
      </c>
      <c r="H185" s="20">
        <v>31660.11</v>
      </c>
      <c r="I185" s="20">
        <f t="shared" si="2"/>
        <v>158300.54999999999</v>
      </c>
    </row>
    <row r="186" spans="1:9" ht="15" customHeight="1" x14ac:dyDescent="0.25">
      <c r="A186" s="2">
        <v>176</v>
      </c>
      <c r="B186" s="11">
        <v>44929</v>
      </c>
      <c r="C186" s="11">
        <v>45107</v>
      </c>
      <c r="D186" s="36" t="s">
        <v>124</v>
      </c>
      <c r="E186" s="2" t="s">
        <v>288</v>
      </c>
      <c r="F186" s="2">
        <v>44103112</v>
      </c>
      <c r="G186" s="2">
        <v>2</v>
      </c>
      <c r="H186" s="20">
        <v>7481.62</v>
      </c>
      <c r="I186" s="20">
        <f t="shared" si="2"/>
        <v>14963.24</v>
      </c>
    </row>
    <row r="187" spans="1:9" ht="15" customHeight="1" x14ac:dyDescent="0.25">
      <c r="A187" s="2">
        <v>177</v>
      </c>
      <c r="B187" s="11">
        <v>44664</v>
      </c>
      <c r="C187" s="11">
        <v>45107</v>
      </c>
      <c r="D187" s="36" t="s">
        <v>125</v>
      </c>
      <c r="E187" s="2" t="s">
        <v>285</v>
      </c>
      <c r="F187" s="2">
        <v>14111537</v>
      </c>
      <c r="G187" s="2">
        <v>85</v>
      </c>
      <c r="H187" s="20">
        <v>348.1</v>
      </c>
      <c r="I187" s="20">
        <f t="shared" si="2"/>
        <v>29588.500000000004</v>
      </c>
    </row>
    <row r="188" spans="1:9" ht="15" customHeight="1" x14ac:dyDescent="0.25">
      <c r="A188" s="2">
        <v>178</v>
      </c>
      <c r="B188" s="11">
        <v>44664</v>
      </c>
      <c r="C188" s="11">
        <v>45107</v>
      </c>
      <c r="D188" s="36" t="s">
        <v>126</v>
      </c>
      <c r="E188" s="2" t="s">
        <v>285</v>
      </c>
      <c r="F188" s="2">
        <v>55121612</v>
      </c>
      <c r="G188" s="2">
        <v>6</v>
      </c>
      <c r="H188" s="20">
        <v>1945.01</v>
      </c>
      <c r="I188" s="20">
        <f t="shared" si="2"/>
        <v>11670.06</v>
      </c>
    </row>
    <row r="189" spans="1:9" ht="15" customHeight="1" x14ac:dyDescent="0.25">
      <c r="A189" s="2">
        <v>179</v>
      </c>
      <c r="B189" s="11">
        <v>44664</v>
      </c>
      <c r="C189" s="11">
        <v>45107</v>
      </c>
      <c r="D189" s="36" t="s">
        <v>127</v>
      </c>
      <c r="E189" s="2" t="s">
        <v>285</v>
      </c>
      <c r="F189" s="2">
        <v>55121612</v>
      </c>
      <c r="G189" s="2">
        <v>8</v>
      </c>
      <c r="H189" s="20">
        <v>565</v>
      </c>
      <c r="I189" s="20">
        <f t="shared" si="2"/>
        <v>4520</v>
      </c>
    </row>
    <row r="190" spans="1:9" ht="15" customHeight="1" x14ac:dyDescent="0.25">
      <c r="A190" s="2">
        <v>180</v>
      </c>
      <c r="B190" s="15">
        <v>45190</v>
      </c>
      <c r="C190" s="15">
        <v>45198</v>
      </c>
      <c r="D190" s="36" t="s">
        <v>421</v>
      </c>
      <c r="E190" s="3" t="s">
        <v>288</v>
      </c>
      <c r="F190" s="3">
        <v>44121706</v>
      </c>
      <c r="G190" s="2">
        <v>288</v>
      </c>
      <c r="H190" s="20">
        <v>15</v>
      </c>
      <c r="I190" s="20">
        <f t="shared" si="2"/>
        <v>4320</v>
      </c>
    </row>
    <row r="191" spans="1:9" ht="15" customHeight="1" x14ac:dyDescent="0.25">
      <c r="A191" s="2">
        <v>181</v>
      </c>
      <c r="B191" s="11">
        <v>45140</v>
      </c>
      <c r="C191" s="11">
        <v>45140</v>
      </c>
      <c r="D191" s="36" t="s">
        <v>128</v>
      </c>
      <c r="E191" s="2" t="s">
        <v>285</v>
      </c>
      <c r="F191" s="2">
        <v>44102910</v>
      </c>
      <c r="G191" s="2">
        <v>3</v>
      </c>
      <c r="H191" s="20">
        <v>4788</v>
      </c>
      <c r="I191" s="20">
        <f t="shared" si="2"/>
        <v>14364</v>
      </c>
    </row>
    <row r="192" spans="1:9" ht="15" customHeight="1" x14ac:dyDescent="0.25">
      <c r="A192" s="2">
        <v>182</v>
      </c>
      <c r="B192" s="11">
        <v>45056</v>
      </c>
      <c r="C192" s="11">
        <v>45107</v>
      </c>
      <c r="D192" s="36" t="s">
        <v>129</v>
      </c>
      <c r="E192" s="2" t="s">
        <v>288</v>
      </c>
      <c r="F192" s="2">
        <v>14111526</v>
      </c>
      <c r="G192" s="2">
        <v>168</v>
      </c>
      <c r="H192" s="20">
        <v>25</v>
      </c>
      <c r="I192" s="20">
        <f t="shared" si="2"/>
        <v>4200</v>
      </c>
    </row>
    <row r="193" spans="1:9" ht="15" customHeight="1" x14ac:dyDescent="0.25">
      <c r="A193" s="2">
        <v>183</v>
      </c>
      <c r="B193" s="11">
        <v>44832</v>
      </c>
      <c r="C193" s="11">
        <v>45107</v>
      </c>
      <c r="D193" s="36" t="s">
        <v>129</v>
      </c>
      <c r="E193" s="2" t="s">
        <v>288</v>
      </c>
      <c r="F193" s="2">
        <v>14111526</v>
      </c>
      <c r="G193" s="2">
        <v>0</v>
      </c>
      <c r="H193" s="20">
        <v>24.5</v>
      </c>
      <c r="I193" s="20">
        <f t="shared" si="2"/>
        <v>0</v>
      </c>
    </row>
    <row r="194" spans="1:9" ht="15" customHeight="1" x14ac:dyDescent="0.25">
      <c r="A194" s="2">
        <v>184</v>
      </c>
      <c r="B194" s="11">
        <v>44832</v>
      </c>
      <c r="C194" s="11">
        <v>45107</v>
      </c>
      <c r="D194" s="39" t="s">
        <v>130</v>
      </c>
      <c r="E194" s="2" t="s">
        <v>288</v>
      </c>
      <c r="F194" s="2">
        <v>14111526</v>
      </c>
      <c r="G194" s="2">
        <v>429</v>
      </c>
      <c r="H194" s="20">
        <v>45.5</v>
      </c>
      <c r="I194" s="20">
        <f t="shared" si="2"/>
        <v>19519.5</v>
      </c>
    </row>
    <row r="195" spans="1:9" ht="15" customHeight="1" x14ac:dyDescent="0.25">
      <c r="A195" s="2">
        <v>185</v>
      </c>
      <c r="B195" s="11">
        <v>44855</v>
      </c>
      <c r="C195" s="11">
        <v>45107</v>
      </c>
      <c r="D195" s="39" t="s">
        <v>131</v>
      </c>
      <c r="E195" s="2" t="s">
        <v>288</v>
      </c>
      <c r="F195" s="2">
        <v>14111509</v>
      </c>
      <c r="G195" s="2">
        <v>9</v>
      </c>
      <c r="H195" s="20">
        <v>88.5</v>
      </c>
      <c r="I195" s="20">
        <f t="shared" si="2"/>
        <v>796.5</v>
      </c>
    </row>
    <row r="196" spans="1:9" ht="15" customHeight="1" x14ac:dyDescent="0.25">
      <c r="A196" s="2">
        <v>186</v>
      </c>
      <c r="B196" s="11">
        <v>45056</v>
      </c>
      <c r="C196" s="11">
        <v>45107</v>
      </c>
      <c r="D196" s="36" t="s">
        <v>132</v>
      </c>
      <c r="E196" s="2" t="s">
        <v>288</v>
      </c>
      <c r="F196" s="2">
        <v>14111531</v>
      </c>
      <c r="G196" s="2">
        <v>8</v>
      </c>
      <c r="H196" s="20">
        <v>365</v>
      </c>
      <c r="I196" s="20">
        <f t="shared" si="2"/>
        <v>2920</v>
      </c>
    </row>
    <row r="197" spans="1:9" ht="15" customHeight="1" x14ac:dyDescent="0.25">
      <c r="A197" s="2">
        <v>187</v>
      </c>
      <c r="B197" s="11">
        <v>44196</v>
      </c>
      <c r="C197" s="11">
        <v>45107</v>
      </c>
      <c r="D197" s="36" t="s">
        <v>132</v>
      </c>
      <c r="E197" s="2" t="s">
        <v>288</v>
      </c>
      <c r="F197" s="2">
        <v>14111531</v>
      </c>
      <c r="G197" s="2">
        <v>5</v>
      </c>
      <c r="H197" s="20">
        <v>295</v>
      </c>
      <c r="I197" s="20">
        <f t="shared" si="2"/>
        <v>1475</v>
      </c>
    </row>
    <row r="198" spans="1:9" ht="15" customHeight="1" x14ac:dyDescent="0.25">
      <c r="A198" s="2">
        <v>188</v>
      </c>
      <c r="B198" s="11">
        <v>44992</v>
      </c>
      <c r="C198" s="11">
        <v>45107</v>
      </c>
      <c r="D198" s="36" t="s">
        <v>319</v>
      </c>
      <c r="E198" s="2" t="s">
        <v>288</v>
      </c>
      <c r="F198" s="2">
        <v>82121506</v>
      </c>
      <c r="G198" s="2">
        <v>429</v>
      </c>
      <c r="H198" s="20">
        <v>328.04</v>
      </c>
      <c r="I198" s="20">
        <f t="shared" si="2"/>
        <v>140729.16</v>
      </c>
    </row>
    <row r="199" spans="1:9" ht="15" customHeight="1" x14ac:dyDescent="0.25">
      <c r="A199" s="2">
        <v>189</v>
      </c>
      <c r="B199" s="11">
        <v>45002</v>
      </c>
      <c r="C199" s="11">
        <v>45107</v>
      </c>
      <c r="D199" s="36" t="s">
        <v>422</v>
      </c>
      <c r="E199" s="2" t="s">
        <v>288</v>
      </c>
      <c r="F199" s="2">
        <v>55101524</v>
      </c>
      <c r="G199" s="2">
        <v>0</v>
      </c>
      <c r="H199" s="20">
        <v>1171.74</v>
      </c>
      <c r="I199" s="20">
        <f t="shared" si="2"/>
        <v>0</v>
      </c>
    </row>
    <row r="200" spans="1:9" ht="15" customHeight="1" x14ac:dyDescent="0.25">
      <c r="A200" s="2">
        <v>190</v>
      </c>
      <c r="B200" s="42">
        <v>45097</v>
      </c>
      <c r="C200" s="11">
        <v>45107</v>
      </c>
      <c r="D200" s="36" t="s">
        <v>320</v>
      </c>
      <c r="E200" s="3" t="s">
        <v>328</v>
      </c>
      <c r="F200" s="3">
        <v>82121503</v>
      </c>
      <c r="G200" s="2">
        <v>20</v>
      </c>
      <c r="H200" s="20"/>
      <c r="I200" s="20">
        <f t="shared" si="2"/>
        <v>0</v>
      </c>
    </row>
    <row r="201" spans="1:9" ht="15" customHeight="1" x14ac:dyDescent="0.25">
      <c r="A201" s="2">
        <v>191</v>
      </c>
      <c r="B201" s="42">
        <v>45064</v>
      </c>
      <c r="C201" s="15">
        <v>45107</v>
      </c>
      <c r="D201" s="36" t="s">
        <v>321</v>
      </c>
      <c r="E201" s="3" t="s">
        <v>328</v>
      </c>
      <c r="F201" s="3">
        <v>82121503</v>
      </c>
      <c r="G201" s="2">
        <v>34</v>
      </c>
      <c r="H201" s="20">
        <v>85.89</v>
      </c>
      <c r="I201" s="20">
        <f t="shared" si="2"/>
        <v>2920.26</v>
      </c>
    </row>
    <row r="202" spans="1:9" ht="15" customHeight="1" x14ac:dyDescent="0.25">
      <c r="A202" s="2">
        <v>192</v>
      </c>
      <c r="B202" s="11">
        <v>45190</v>
      </c>
      <c r="C202" s="11">
        <v>45198</v>
      </c>
      <c r="D202" s="36" t="s">
        <v>423</v>
      </c>
      <c r="E202" s="2" t="s">
        <v>288</v>
      </c>
      <c r="F202" s="2">
        <v>44121708</v>
      </c>
      <c r="G202" s="2">
        <v>12</v>
      </c>
      <c r="H202" s="20">
        <v>30</v>
      </c>
      <c r="I202" s="20">
        <f t="shared" si="2"/>
        <v>360</v>
      </c>
    </row>
    <row r="203" spans="1:9" ht="15" customHeight="1" x14ac:dyDescent="0.25">
      <c r="A203" s="2">
        <v>193</v>
      </c>
      <c r="B203" s="11">
        <v>45190</v>
      </c>
      <c r="C203" s="11">
        <v>45198</v>
      </c>
      <c r="D203" s="36" t="s">
        <v>424</v>
      </c>
      <c r="E203" s="2" t="s">
        <v>288</v>
      </c>
      <c r="F203" s="2">
        <v>44121708</v>
      </c>
      <c r="G203" s="2">
        <v>21</v>
      </c>
      <c r="H203" s="20">
        <v>30</v>
      </c>
      <c r="I203" s="20">
        <f t="shared" si="2"/>
        <v>630</v>
      </c>
    </row>
    <row r="204" spans="1:9" ht="15" customHeight="1" x14ac:dyDescent="0.25">
      <c r="A204" s="2">
        <v>194</v>
      </c>
      <c r="B204" s="15">
        <v>45036</v>
      </c>
      <c r="C204" s="11">
        <v>45107</v>
      </c>
      <c r="D204" s="36" t="s">
        <v>133</v>
      </c>
      <c r="E204" s="3" t="s">
        <v>288</v>
      </c>
      <c r="F204" s="3">
        <v>44121708</v>
      </c>
      <c r="G204" s="2">
        <v>8</v>
      </c>
      <c r="H204" s="20">
        <v>15.28</v>
      </c>
      <c r="I204" s="20">
        <f t="shared" si="2"/>
        <v>122.24</v>
      </c>
    </row>
    <row r="205" spans="1:9" ht="15" customHeight="1" x14ac:dyDescent="0.25">
      <c r="A205" s="2">
        <v>195</v>
      </c>
      <c r="B205" s="15">
        <v>45190</v>
      </c>
      <c r="C205" s="11">
        <v>45190</v>
      </c>
      <c r="D205" s="36" t="s">
        <v>425</v>
      </c>
      <c r="E205" s="3" t="s">
        <v>288</v>
      </c>
      <c r="F205" s="3">
        <v>44121708</v>
      </c>
      <c r="G205" s="2">
        <v>12</v>
      </c>
      <c r="H205" s="20">
        <v>30</v>
      </c>
      <c r="I205" s="20">
        <f t="shared" si="2"/>
        <v>360</v>
      </c>
    </row>
    <row r="206" spans="1:9" ht="15" customHeight="1" x14ac:dyDescent="0.25">
      <c r="A206" s="2">
        <v>196</v>
      </c>
      <c r="B206" s="11">
        <v>44664</v>
      </c>
      <c r="C206" s="11">
        <v>45107</v>
      </c>
      <c r="D206" s="36" t="s">
        <v>134</v>
      </c>
      <c r="E206" s="2" t="s">
        <v>288</v>
      </c>
      <c r="F206" s="2">
        <v>44121708</v>
      </c>
      <c r="G206" s="2">
        <v>25</v>
      </c>
      <c r="H206" s="20">
        <v>14.75</v>
      </c>
      <c r="I206" s="20">
        <f t="shared" ref="I206:I270" si="3">+G206*H206</f>
        <v>368.75</v>
      </c>
    </row>
    <row r="207" spans="1:9" ht="15" customHeight="1" x14ac:dyDescent="0.25">
      <c r="A207" s="2">
        <v>197</v>
      </c>
      <c r="B207" s="11">
        <v>44664</v>
      </c>
      <c r="C207" s="11">
        <v>45107</v>
      </c>
      <c r="D207" s="36" t="s">
        <v>135</v>
      </c>
      <c r="E207" s="2" t="s">
        <v>288</v>
      </c>
      <c r="F207" s="2">
        <v>44121708</v>
      </c>
      <c r="G207" s="2">
        <v>64</v>
      </c>
      <c r="H207" s="20">
        <v>19</v>
      </c>
      <c r="I207" s="20">
        <f t="shared" si="3"/>
        <v>1216</v>
      </c>
    </row>
    <row r="208" spans="1:9" ht="15" customHeight="1" x14ac:dyDescent="0.25">
      <c r="A208" s="2">
        <v>198</v>
      </c>
      <c r="B208" s="11">
        <v>44664</v>
      </c>
      <c r="C208" s="11">
        <v>45107</v>
      </c>
      <c r="D208" s="36" t="s">
        <v>136</v>
      </c>
      <c r="E208" s="2" t="s">
        <v>288</v>
      </c>
      <c r="F208" s="2">
        <v>44121708</v>
      </c>
      <c r="G208" s="2">
        <v>44</v>
      </c>
      <c r="H208" s="20">
        <v>19</v>
      </c>
      <c r="I208" s="20">
        <f t="shared" si="3"/>
        <v>836</v>
      </c>
    </row>
    <row r="209" spans="1:9" ht="15" customHeight="1" x14ac:dyDescent="0.25">
      <c r="A209" s="2">
        <v>199</v>
      </c>
      <c r="B209" s="11">
        <v>44561</v>
      </c>
      <c r="C209" s="11">
        <v>45107</v>
      </c>
      <c r="D209" s="36" t="s">
        <v>137</v>
      </c>
      <c r="E209" s="2" t="s">
        <v>288</v>
      </c>
      <c r="F209" s="2">
        <v>44121708</v>
      </c>
      <c r="G209" s="2">
        <v>36</v>
      </c>
      <c r="H209" s="20">
        <v>19</v>
      </c>
      <c r="I209" s="20">
        <f t="shared" si="3"/>
        <v>684</v>
      </c>
    </row>
    <row r="210" spans="1:9" ht="15" customHeight="1" x14ac:dyDescent="0.25">
      <c r="A210" s="2">
        <v>200</v>
      </c>
      <c r="B210" s="11">
        <v>44664</v>
      </c>
      <c r="C210" s="11">
        <v>45107</v>
      </c>
      <c r="D210" s="36" t="s">
        <v>138</v>
      </c>
      <c r="E210" s="2" t="s">
        <v>288</v>
      </c>
      <c r="F210" s="2">
        <v>44121708</v>
      </c>
      <c r="G210" s="2">
        <v>142</v>
      </c>
      <c r="H210" s="20">
        <v>13.68</v>
      </c>
      <c r="I210" s="20">
        <f t="shared" si="3"/>
        <v>1942.56</v>
      </c>
    </row>
    <row r="211" spans="1:9" ht="15" customHeight="1" x14ac:dyDescent="0.25">
      <c r="A211" s="2">
        <v>201</v>
      </c>
      <c r="B211" s="11">
        <v>44924</v>
      </c>
      <c r="C211" s="11">
        <v>45107</v>
      </c>
      <c r="D211" s="36" t="s">
        <v>139</v>
      </c>
      <c r="E211" s="2" t="s">
        <v>288</v>
      </c>
      <c r="F211" s="2">
        <v>44122017</v>
      </c>
      <c r="G211" s="2">
        <v>76</v>
      </c>
      <c r="H211" s="20">
        <v>175.01</v>
      </c>
      <c r="I211" s="20">
        <f t="shared" si="3"/>
        <v>13300.759999999998</v>
      </c>
    </row>
    <row r="212" spans="1:9" ht="15" customHeight="1" x14ac:dyDescent="0.25">
      <c r="A212" s="2">
        <v>202</v>
      </c>
      <c r="B212" s="11">
        <v>44924</v>
      </c>
      <c r="C212" s="11">
        <v>45107</v>
      </c>
      <c r="D212" s="36" t="s">
        <v>140</v>
      </c>
      <c r="E212" s="2" t="s">
        <v>288</v>
      </c>
      <c r="F212" s="2">
        <v>44122017</v>
      </c>
      <c r="G212" s="2">
        <v>60</v>
      </c>
      <c r="H212" s="20">
        <v>218.3</v>
      </c>
      <c r="I212" s="20">
        <f t="shared" si="3"/>
        <v>13098</v>
      </c>
    </row>
    <row r="213" spans="1:9" ht="15" customHeight="1" x14ac:dyDescent="0.25">
      <c r="A213" s="2">
        <v>203</v>
      </c>
      <c r="B213" s="11">
        <v>44561</v>
      </c>
      <c r="C213" s="11">
        <v>45107</v>
      </c>
      <c r="D213" s="36" t="s">
        <v>141</v>
      </c>
      <c r="E213" s="2" t="s">
        <v>288</v>
      </c>
      <c r="F213" s="2">
        <v>43202005</v>
      </c>
      <c r="G213" s="2">
        <v>27</v>
      </c>
      <c r="H213" s="20">
        <v>164.32</v>
      </c>
      <c r="I213" s="20">
        <f t="shared" si="3"/>
        <v>4436.6399999999994</v>
      </c>
    </row>
    <row r="214" spans="1:9" ht="15" customHeight="1" x14ac:dyDescent="0.25">
      <c r="A214" s="2">
        <v>204</v>
      </c>
      <c r="B214" s="31">
        <v>45086</v>
      </c>
      <c r="C214" s="11">
        <v>45107</v>
      </c>
      <c r="D214" s="36" t="s">
        <v>322</v>
      </c>
      <c r="E214" s="2" t="s">
        <v>288</v>
      </c>
      <c r="F214" s="2">
        <v>43202005</v>
      </c>
      <c r="G214" s="2">
        <v>12</v>
      </c>
      <c r="H214" s="20">
        <v>259.60000000000002</v>
      </c>
      <c r="I214" s="20">
        <f t="shared" si="3"/>
        <v>3115.2000000000003</v>
      </c>
    </row>
    <row r="215" spans="1:9" ht="15" customHeight="1" x14ac:dyDescent="0.25">
      <c r="A215" s="2">
        <v>205</v>
      </c>
      <c r="B215" s="11">
        <v>44664</v>
      </c>
      <c r="C215" s="11">
        <v>45107</v>
      </c>
      <c r="D215" s="36" t="s">
        <v>142</v>
      </c>
      <c r="E215" s="2" t="s">
        <v>288</v>
      </c>
      <c r="F215" s="2">
        <v>43201807</v>
      </c>
      <c r="G215" s="2">
        <v>420</v>
      </c>
      <c r="H215" s="20">
        <v>175.01</v>
      </c>
      <c r="I215" s="20">
        <f t="shared" si="3"/>
        <v>73504.2</v>
      </c>
    </row>
    <row r="216" spans="1:9" ht="15" customHeight="1" x14ac:dyDescent="0.25">
      <c r="A216" s="2">
        <v>206</v>
      </c>
      <c r="B216" s="11">
        <v>44664</v>
      </c>
      <c r="C216" s="11">
        <v>45107</v>
      </c>
      <c r="D216" s="36" t="s">
        <v>323</v>
      </c>
      <c r="E216" s="2" t="s">
        <v>296</v>
      </c>
      <c r="F216" s="2">
        <v>14111509</v>
      </c>
      <c r="G216" s="2">
        <v>4</v>
      </c>
      <c r="H216" s="20">
        <v>9.7899999999999991</v>
      </c>
      <c r="I216" s="20">
        <f t="shared" si="3"/>
        <v>39.159999999999997</v>
      </c>
    </row>
    <row r="217" spans="1:9" ht="15" customHeight="1" x14ac:dyDescent="0.25">
      <c r="A217" s="2">
        <v>207</v>
      </c>
      <c r="B217" s="11">
        <v>44561</v>
      </c>
      <c r="C217" s="11">
        <v>45107</v>
      </c>
      <c r="D217" s="97" t="s">
        <v>143</v>
      </c>
      <c r="E217" s="2" t="s">
        <v>296</v>
      </c>
      <c r="F217" s="2">
        <v>14111537</v>
      </c>
      <c r="G217" s="2">
        <v>331</v>
      </c>
      <c r="H217" s="20">
        <v>413</v>
      </c>
      <c r="I217" s="20">
        <f t="shared" si="3"/>
        <v>136703</v>
      </c>
    </row>
    <row r="218" spans="1:9" ht="15" customHeight="1" x14ac:dyDescent="0.25">
      <c r="A218" s="2">
        <v>208</v>
      </c>
      <c r="B218" s="11">
        <v>44827</v>
      </c>
      <c r="C218" s="11">
        <v>45107</v>
      </c>
      <c r="D218" s="98" t="s">
        <v>144</v>
      </c>
      <c r="E218" s="2" t="s">
        <v>296</v>
      </c>
      <c r="F218" s="2">
        <v>14111507</v>
      </c>
      <c r="G218" s="2">
        <v>762</v>
      </c>
      <c r="H218" s="20">
        <v>313</v>
      </c>
      <c r="I218" s="20">
        <f t="shared" si="3"/>
        <v>238506</v>
      </c>
    </row>
    <row r="219" spans="1:9" ht="15" customHeight="1" x14ac:dyDescent="0.25">
      <c r="A219" s="2">
        <v>209</v>
      </c>
      <c r="B219" s="11">
        <v>44832</v>
      </c>
      <c r="C219" s="11">
        <v>45107</v>
      </c>
      <c r="D219" s="43" t="s">
        <v>145</v>
      </c>
      <c r="E219" s="2" t="s">
        <v>296</v>
      </c>
      <c r="F219" s="2">
        <v>14111507</v>
      </c>
      <c r="G219" s="2">
        <v>53</v>
      </c>
      <c r="H219" s="20">
        <v>444</v>
      </c>
      <c r="I219" s="20">
        <f t="shared" si="3"/>
        <v>23532</v>
      </c>
    </row>
    <row r="220" spans="1:9" ht="15" customHeight="1" x14ac:dyDescent="0.25">
      <c r="A220" s="2">
        <v>210</v>
      </c>
      <c r="B220" s="11">
        <v>45056</v>
      </c>
      <c r="C220" s="11">
        <v>45107</v>
      </c>
      <c r="D220" s="43" t="s">
        <v>146</v>
      </c>
      <c r="E220" s="2" t="s">
        <v>294</v>
      </c>
      <c r="F220" s="2">
        <v>14111507</v>
      </c>
      <c r="G220" s="2">
        <v>0</v>
      </c>
      <c r="H220" s="20">
        <v>145</v>
      </c>
      <c r="I220" s="20">
        <f t="shared" si="3"/>
        <v>0</v>
      </c>
    </row>
    <row r="221" spans="1:9" ht="15" customHeight="1" x14ac:dyDescent="0.25">
      <c r="A221" s="2">
        <v>211</v>
      </c>
      <c r="B221" s="11">
        <v>44561</v>
      </c>
      <c r="C221" s="11">
        <v>45107</v>
      </c>
      <c r="D221" s="43" t="s">
        <v>147</v>
      </c>
      <c r="E221" s="2" t="s">
        <v>295</v>
      </c>
      <c r="F221" s="2">
        <v>14111503</v>
      </c>
      <c r="G221" s="2">
        <v>12</v>
      </c>
      <c r="H221" s="20">
        <v>31.27</v>
      </c>
      <c r="I221" s="20">
        <f t="shared" si="3"/>
        <v>375.24</v>
      </c>
    </row>
    <row r="222" spans="1:9" ht="15" customHeight="1" x14ac:dyDescent="0.25">
      <c r="A222" s="2">
        <v>212</v>
      </c>
      <c r="B222" s="11">
        <v>44561</v>
      </c>
      <c r="C222" s="11">
        <v>45107</v>
      </c>
      <c r="D222" s="36" t="s">
        <v>148</v>
      </c>
      <c r="E222" s="2" t="s">
        <v>285</v>
      </c>
      <c r="F222" s="2">
        <v>14111507</v>
      </c>
      <c r="G222" s="2">
        <v>3</v>
      </c>
      <c r="H222" s="20">
        <v>2975</v>
      </c>
      <c r="I222" s="20">
        <f t="shared" si="3"/>
        <v>8925</v>
      </c>
    </row>
    <row r="223" spans="1:9" ht="15" customHeight="1" x14ac:dyDescent="0.25">
      <c r="A223" s="2">
        <v>213</v>
      </c>
      <c r="B223" s="15">
        <v>45117</v>
      </c>
      <c r="C223" s="15">
        <v>45117</v>
      </c>
      <c r="D223" s="36" t="s">
        <v>391</v>
      </c>
      <c r="E223" s="3" t="s">
        <v>436</v>
      </c>
      <c r="F223" s="3">
        <v>14111519</v>
      </c>
      <c r="G223" s="2">
        <v>8</v>
      </c>
      <c r="H223" s="21">
        <v>475</v>
      </c>
      <c r="I223" s="20">
        <f t="shared" si="3"/>
        <v>3800</v>
      </c>
    </row>
    <row r="224" spans="1:9" ht="15" customHeight="1" x14ac:dyDescent="0.25">
      <c r="A224" s="2">
        <v>214</v>
      </c>
      <c r="B224" s="11">
        <v>44832</v>
      </c>
      <c r="C224" s="11">
        <v>45107</v>
      </c>
      <c r="D224" s="36" t="s">
        <v>149</v>
      </c>
      <c r="E224" s="2" t="s">
        <v>288</v>
      </c>
      <c r="F224" s="2">
        <v>14111526</v>
      </c>
      <c r="G224" s="2">
        <v>58</v>
      </c>
      <c r="H224" s="20">
        <v>20</v>
      </c>
      <c r="I224" s="20">
        <f t="shared" si="3"/>
        <v>1160</v>
      </c>
    </row>
    <row r="225" spans="1:9" ht="15" customHeight="1" x14ac:dyDescent="0.25">
      <c r="A225" s="2">
        <v>215</v>
      </c>
      <c r="B225" s="11">
        <v>44196</v>
      </c>
      <c r="C225" s="11">
        <v>45107</v>
      </c>
      <c r="D225" s="83" t="s">
        <v>150</v>
      </c>
      <c r="E225" s="2" t="s">
        <v>296</v>
      </c>
      <c r="F225" s="2">
        <v>14111502</v>
      </c>
      <c r="G225" s="2">
        <v>11</v>
      </c>
      <c r="H225" s="20">
        <v>500</v>
      </c>
      <c r="I225" s="20">
        <f t="shared" si="3"/>
        <v>5500</v>
      </c>
    </row>
    <row r="226" spans="1:9" ht="15" customHeight="1" x14ac:dyDescent="0.25">
      <c r="A226" s="2">
        <v>216</v>
      </c>
      <c r="B226" s="11">
        <v>44524</v>
      </c>
      <c r="C226" s="11">
        <v>45107</v>
      </c>
      <c r="D226" s="83" t="s">
        <v>151</v>
      </c>
      <c r="E226" s="2" t="s">
        <v>296</v>
      </c>
      <c r="F226" s="2">
        <v>14111502</v>
      </c>
      <c r="G226" s="2">
        <v>3</v>
      </c>
      <c r="H226" s="20">
        <v>1085.5999999999999</v>
      </c>
      <c r="I226" s="20">
        <f t="shared" si="3"/>
        <v>3256.7999999999997</v>
      </c>
    </row>
    <row r="227" spans="1:9" ht="15" customHeight="1" x14ac:dyDescent="0.25">
      <c r="A227" s="2">
        <v>217</v>
      </c>
      <c r="B227" s="11">
        <v>42270</v>
      </c>
      <c r="C227" s="11">
        <v>45107</v>
      </c>
      <c r="D227" s="83" t="s">
        <v>152</v>
      </c>
      <c r="E227" s="2" t="s">
        <v>288</v>
      </c>
      <c r="F227" s="2">
        <v>14111524</v>
      </c>
      <c r="G227" s="2">
        <v>6</v>
      </c>
      <c r="H227" s="20">
        <v>249.99</v>
      </c>
      <c r="I227" s="20">
        <f t="shared" si="3"/>
        <v>1499.94</v>
      </c>
    </row>
    <row r="228" spans="1:9" ht="15" customHeight="1" x14ac:dyDescent="0.25">
      <c r="A228" s="2">
        <v>218</v>
      </c>
      <c r="B228" s="11">
        <v>44679</v>
      </c>
      <c r="C228" s="11">
        <v>45107</v>
      </c>
      <c r="D228" s="83" t="s">
        <v>153</v>
      </c>
      <c r="E228" s="2" t="s">
        <v>288</v>
      </c>
      <c r="F228" s="2">
        <v>14121810</v>
      </c>
      <c r="G228" s="2">
        <v>8</v>
      </c>
      <c r="H228" s="20">
        <v>120.36</v>
      </c>
      <c r="I228" s="20">
        <f t="shared" si="3"/>
        <v>962.88</v>
      </c>
    </row>
    <row r="229" spans="1:9" ht="15" customHeight="1" x14ac:dyDescent="0.25">
      <c r="A229" s="2">
        <v>219</v>
      </c>
      <c r="B229" s="11">
        <v>45050</v>
      </c>
      <c r="C229" s="11">
        <v>45107</v>
      </c>
      <c r="D229" s="83" t="s">
        <v>324</v>
      </c>
      <c r="E229" s="2" t="s">
        <v>329</v>
      </c>
      <c r="F229" s="2">
        <v>31201610</v>
      </c>
      <c r="G229" s="2">
        <v>10</v>
      </c>
      <c r="H229" s="20">
        <v>182.9</v>
      </c>
      <c r="I229" s="20">
        <f t="shared" si="3"/>
        <v>1829</v>
      </c>
    </row>
    <row r="230" spans="1:9" ht="15" customHeight="1" x14ac:dyDescent="0.25">
      <c r="A230" s="2">
        <v>220</v>
      </c>
      <c r="B230" s="11">
        <v>44664</v>
      </c>
      <c r="C230" s="11">
        <v>45149</v>
      </c>
      <c r="D230" s="36" t="s">
        <v>154</v>
      </c>
      <c r="E230" s="2" t="s">
        <v>288</v>
      </c>
      <c r="F230" s="2">
        <v>31201610</v>
      </c>
      <c r="G230" s="2">
        <v>6</v>
      </c>
      <c r="H230" s="20">
        <v>83</v>
      </c>
      <c r="I230" s="20">
        <f t="shared" si="3"/>
        <v>498</v>
      </c>
    </row>
    <row r="231" spans="1:9" ht="15" customHeight="1" x14ac:dyDescent="0.25">
      <c r="A231" s="2">
        <v>221</v>
      </c>
      <c r="B231" s="11">
        <v>45050</v>
      </c>
      <c r="C231" s="11">
        <v>45107</v>
      </c>
      <c r="D231" s="36" t="s">
        <v>155</v>
      </c>
      <c r="E231" s="2" t="s">
        <v>288</v>
      </c>
      <c r="F231" s="2">
        <v>31201610</v>
      </c>
      <c r="G231" s="2">
        <v>464</v>
      </c>
      <c r="H231" s="20">
        <v>64.900000000000006</v>
      </c>
      <c r="I231" s="20">
        <f t="shared" si="3"/>
        <v>30113.600000000002</v>
      </c>
    </row>
    <row r="232" spans="1:9" ht="15" customHeight="1" x14ac:dyDescent="0.25">
      <c r="A232" s="2">
        <v>222</v>
      </c>
      <c r="B232" s="11">
        <v>44196</v>
      </c>
      <c r="C232" s="11">
        <v>45107</v>
      </c>
      <c r="D232" s="36" t="s">
        <v>156</v>
      </c>
      <c r="E232" s="2" t="s">
        <v>288</v>
      </c>
      <c r="F232" s="2">
        <v>31201610</v>
      </c>
      <c r="G232" s="2">
        <v>127</v>
      </c>
      <c r="H232" s="20">
        <v>55</v>
      </c>
      <c r="I232" s="20">
        <f t="shared" si="3"/>
        <v>6985</v>
      </c>
    </row>
    <row r="233" spans="1:9" ht="15" customHeight="1" x14ac:dyDescent="0.25">
      <c r="A233" s="2">
        <v>223</v>
      </c>
      <c r="B233" s="11">
        <v>44924</v>
      </c>
      <c r="C233" s="11">
        <v>45107</v>
      </c>
      <c r="D233" s="83" t="s">
        <v>157</v>
      </c>
      <c r="E233" s="2" t="s">
        <v>297</v>
      </c>
      <c r="F233" s="2">
        <v>44111510</v>
      </c>
      <c r="G233" s="2">
        <v>190</v>
      </c>
      <c r="H233" s="20">
        <v>262</v>
      </c>
      <c r="I233" s="20">
        <f t="shared" si="3"/>
        <v>49780</v>
      </c>
    </row>
    <row r="234" spans="1:9" ht="15" customHeight="1" x14ac:dyDescent="0.25">
      <c r="A234" s="2">
        <v>224</v>
      </c>
      <c r="B234" s="11">
        <v>44924</v>
      </c>
      <c r="C234" s="11">
        <v>45107</v>
      </c>
      <c r="D234" s="83" t="s">
        <v>158</v>
      </c>
      <c r="E234" s="2" t="s">
        <v>437</v>
      </c>
      <c r="F234" s="2">
        <v>44111510</v>
      </c>
      <c r="G234" s="2">
        <v>107</v>
      </c>
      <c r="H234" s="20">
        <v>340.01</v>
      </c>
      <c r="I234" s="20">
        <f t="shared" si="3"/>
        <v>36381.07</v>
      </c>
    </row>
    <row r="235" spans="1:9" ht="15" customHeight="1" x14ac:dyDescent="0.25">
      <c r="A235" s="2">
        <v>225</v>
      </c>
      <c r="B235" s="15">
        <v>44196</v>
      </c>
      <c r="C235" s="11">
        <v>45107</v>
      </c>
      <c r="D235" s="36" t="s">
        <v>159</v>
      </c>
      <c r="E235" s="3" t="s">
        <v>288</v>
      </c>
      <c r="F235" s="3">
        <v>45101508</v>
      </c>
      <c r="G235" s="2">
        <v>5</v>
      </c>
      <c r="H235" s="20">
        <v>275</v>
      </c>
      <c r="I235" s="20">
        <f t="shared" si="3"/>
        <v>1375</v>
      </c>
    </row>
    <row r="236" spans="1:9" ht="15" customHeight="1" x14ac:dyDescent="0.25">
      <c r="A236" s="2">
        <v>226</v>
      </c>
      <c r="B236" s="15">
        <v>45190</v>
      </c>
      <c r="C236" s="11">
        <v>45198</v>
      </c>
      <c r="D236" s="36" t="s">
        <v>426</v>
      </c>
      <c r="E236" s="3" t="s">
        <v>288</v>
      </c>
      <c r="F236" s="3">
        <v>45101508</v>
      </c>
      <c r="G236" s="2">
        <v>20</v>
      </c>
      <c r="H236" s="20">
        <v>400</v>
      </c>
      <c r="I236" s="20">
        <f t="shared" si="3"/>
        <v>8000</v>
      </c>
    </row>
    <row r="237" spans="1:9" ht="15" customHeight="1" x14ac:dyDescent="0.25">
      <c r="A237" s="2">
        <v>227</v>
      </c>
      <c r="B237" s="11">
        <v>44664</v>
      </c>
      <c r="C237" s="11">
        <v>45107</v>
      </c>
      <c r="D237" s="36" t="s">
        <v>160</v>
      </c>
      <c r="E237" s="2" t="s">
        <v>288</v>
      </c>
      <c r="F237" s="2">
        <v>45101508</v>
      </c>
      <c r="G237" s="2">
        <v>7</v>
      </c>
      <c r="H237" s="20">
        <v>649</v>
      </c>
      <c r="I237" s="20">
        <f t="shared" si="3"/>
        <v>4543</v>
      </c>
    </row>
    <row r="238" spans="1:9" ht="15" customHeight="1" x14ac:dyDescent="0.25">
      <c r="A238" s="2">
        <v>228</v>
      </c>
      <c r="B238" s="11">
        <v>44664</v>
      </c>
      <c r="C238" s="11">
        <v>45107</v>
      </c>
      <c r="D238" s="36" t="s">
        <v>161</v>
      </c>
      <c r="E238" s="2" t="s">
        <v>288</v>
      </c>
      <c r="F238" s="2">
        <v>45101508</v>
      </c>
      <c r="G238" s="2">
        <v>6</v>
      </c>
      <c r="H238" s="20">
        <v>47.2</v>
      </c>
      <c r="I238" s="20">
        <f t="shared" si="3"/>
        <v>283.20000000000005</v>
      </c>
    </row>
    <row r="239" spans="1:9" ht="15" customHeight="1" x14ac:dyDescent="0.25">
      <c r="A239" s="2">
        <v>229</v>
      </c>
      <c r="B239" s="11">
        <v>44916</v>
      </c>
      <c r="C239" s="11">
        <v>45107</v>
      </c>
      <c r="D239" s="99" t="s">
        <v>162</v>
      </c>
      <c r="E239" s="2" t="s">
        <v>288</v>
      </c>
      <c r="F239" s="2">
        <v>55121701</v>
      </c>
      <c r="G239" s="2">
        <v>150</v>
      </c>
      <c r="H239" s="20">
        <v>265.5</v>
      </c>
      <c r="I239" s="20">
        <f t="shared" si="3"/>
        <v>39825</v>
      </c>
    </row>
    <row r="240" spans="1:9" ht="15" customHeight="1" x14ac:dyDescent="0.25">
      <c r="A240" s="2">
        <v>230</v>
      </c>
      <c r="B240" s="11">
        <v>45050</v>
      </c>
      <c r="C240" s="11">
        <v>45107</v>
      </c>
      <c r="D240" s="83" t="s">
        <v>163</v>
      </c>
      <c r="E240" s="2" t="s">
        <v>288</v>
      </c>
      <c r="F240" s="2">
        <v>44111905</v>
      </c>
      <c r="G240" s="2">
        <v>5</v>
      </c>
      <c r="H240" s="20">
        <v>2600</v>
      </c>
      <c r="I240" s="20">
        <f t="shared" si="3"/>
        <v>13000</v>
      </c>
    </row>
    <row r="241" spans="1:9" ht="15" customHeight="1" x14ac:dyDescent="0.25">
      <c r="A241" s="2">
        <v>231</v>
      </c>
      <c r="B241" s="11">
        <v>42852</v>
      </c>
      <c r="C241" s="11">
        <v>45107</v>
      </c>
      <c r="D241" s="36" t="s">
        <v>164</v>
      </c>
      <c r="E241" s="2" t="s">
        <v>288</v>
      </c>
      <c r="F241" s="2">
        <v>44121628</v>
      </c>
      <c r="G241" s="2">
        <v>18</v>
      </c>
      <c r="H241" s="20">
        <v>32.5</v>
      </c>
      <c r="I241" s="20">
        <f t="shared" si="3"/>
        <v>585</v>
      </c>
    </row>
    <row r="242" spans="1:9" ht="15" customHeight="1" x14ac:dyDescent="0.25">
      <c r="A242" s="2">
        <v>232</v>
      </c>
      <c r="B242" s="11">
        <v>45036</v>
      </c>
      <c r="C242" s="11">
        <v>45107</v>
      </c>
      <c r="D242" s="36" t="s">
        <v>164</v>
      </c>
      <c r="E242" s="2" t="s">
        <v>288</v>
      </c>
      <c r="F242" s="2">
        <v>44121628</v>
      </c>
      <c r="G242" s="2">
        <v>4</v>
      </c>
      <c r="H242" s="20">
        <v>26.55</v>
      </c>
      <c r="I242" s="20">
        <f t="shared" si="3"/>
        <v>106.2</v>
      </c>
    </row>
    <row r="243" spans="1:9" ht="14.25" customHeight="1" x14ac:dyDescent="0.25">
      <c r="A243" s="2">
        <v>233</v>
      </c>
      <c r="B243" s="11">
        <v>45190</v>
      </c>
      <c r="C243" s="11">
        <v>45198</v>
      </c>
      <c r="D243" s="105" t="s">
        <v>427</v>
      </c>
      <c r="E243" s="2" t="s">
        <v>328</v>
      </c>
      <c r="F243" s="2">
        <v>44121628</v>
      </c>
      <c r="G243" s="2">
        <v>13</v>
      </c>
      <c r="H243" s="20">
        <v>70</v>
      </c>
      <c r="I243" s="20">
        <f t="shared" si="3"/>
        <v>910</v>
      </c>
    </row>
    <row r="244" spans="1:9" x14ac:dyDescent="0.25">
      <c r="A244" s="2">
        <v>234</v>
      </c>
      <c r="B244" s="11">
        <v>42852</v>
      </c>
      <c r="C244" s="11">
        <v>45107</v>
      </c>
      <c r="D244" s="36" t="s">
        <v>165</v>
      </c>
      <c r="E244" s="2" t="s">
        <v>288</v>
      </c>
      <c r="F244" s="2">
        <v>44121628</v>
      </c>
      <c r="G244" s="2">
        <v>1</v>
      </c>
      <c r="H244" s="20">
        <v>87</v>
      </c>
      <c r="I244" s="20">
        <f t="shared" si="3"/>
        <v>87</v>
      </c>
    </row>
    <row r="245" spans="1:9" ht="15" customHeight="1" x14ac:dyDescent="0.25">
      <c r="A245" s="2">
        <v>235</v>
      </c>
      <c r="B245" s="11">
        <v>44664</v>
      </c>
      <c r="C245" s="11">
        <v>45107</v>
      </c>
      <c r="D245" s="36" t="s">
        <v>166</v>
      </c>
      <c r="E245" s="2" t="s">
        <v>288</v>
      </c>
      <c r="F245" s="2">
        <v>44111510</v>
      </c>
      <c r="G245" s="2">
        <v>18</v>
      </c>
      <c r="H245" s="20">
        <v>67</v>
      </c>
      <c r="I245" s="20">
        <f t="shared" si="3"/>
        <v>1206</v>
      </c>
    </row>
    <row r="246" spans="1:9" ht="15" customHeight="1" x14ac:dyDescent="0.25">
      <c r="A246" s="2">
        <v>236</v>
      </c>
      <c r="B246" s="11">
        <v>45190</v>
      </c>
      <c r="C246" s="11">
        <v>45198</v>
      </c>
      <c r="D246" s="36" t="s">
        <v>428</v>
      </c>
      <c r="E246" s="2" t="s">
        <v>288</v>
      </c>
      <c r="F246" s="2">
        <v>44111510</v>
      </c>
      <c r="G246" s="2">
        <v>30</v>
      </c>
      <c r="H246" s="20">
        <v>130</v>
      </c>
      <c r="I246" s="20">
        <f t="shared" si="3"/>
        <v>3900</v>
      </c>
    </row>
    <row r="247" spans="1:9" ht="15" customHeight="1" x14ac:dyDescent="0.25">
      <c r="A247" s="2">
        <v>237</v>
      </c>
      <c r="B247" s="11">
        <v>44354</v>
      </c>
      <c r="C247" s="11">
        <v>45107</v>
      </c>
      <c r="D247" s="36" t="s">
        <v>167</v>
      </c>
      <c r="E247" s="2" t="s">
        <v>288</v>
      </c>
      <c r="F247" s="2">
        <v>44122020</v>
      </c>
      <c r="G247" s="2">
        <v>1</v>
      </c>
      <c r="H247" s="20">
        <v>413</v>
      </c>
      <c r="I247" s="20">
        <f t="shared" si="3"/>
        <v>413</v>
      </c>
    </row>
    <row r="248" spans="1:9" ht="15" customHeight="1" x14ac:dyDescent="0.25">
      <c r="A248" s="2">
        <v>238</v>
      </c>
      <c r="B248" s="11">
        <v>44926</v>
      </c>
      <c r="C248" s="11">
        <v>45107</v>
      </c>
      <c r="D248" s="36" t="s">
        <v>168</v>
      </c>
      <c r="E248" s="2" t="s">
        <v>288</v>
      </c>
      <c r="F248" s="2">
        <v>44122020</v>
      </c>
      <c r="G248" s="2">
        <v>4</v>
      </c>
      <c r="H248" s="20">
        <v>594</v>
      </c>
      <c r="I248" s="20">
        <f t="shared" si="3"/>
        <v>2376</v>
      </c>
    </row>
    <row r="249" spans="1:9" ht="15" customHeight="1" x14ac:dyDescent="0.25">
      <c r="A249" s="2">
        <v>239</v>
      </c>
      <c r="B249" s="11">
        <v>44558</v>
      </c>
      <c r="C249" s="11">
        <v>45107</v>
      </c>
      <c r="D249" s="36" t="s">
        <v>169</v>
      </c>
      <c r="E249" s="2" t="s">
        <v>288</v>
      </c>
      <c r="F249" s="2">
        <v>44122020</v>
      </c>
      <c r="G249" s="2">
        <v>2</v>
      </c>
      <c r="H249" s="20">
        <v>594</v>
      </c>
      <c r="I249" s="20">
        <f t="shared" si="3"/>
        <v>1188</v>
      </c>
    </row>
    <row r="250" spans="1:9" ht="15" customHeight="1" x14ac:dyDescent="0.25">
      <c r="A250" s="2">
        <v>240</v>
      </c>
      <c r="B250" s="15">
        <v>44664</v>
      </c>
      <c r="C250" s="15">
        <v>45107</v>
      </c>
      <c r="D250" s="95" t="s">
        <v>170</v>
      </c>
      <c r="E250" s="3" t="s">
        <v>288</v>
      </c>
      <c r="F250" s="3">
        <v>14111530</v>
      </c>
      <c r="G250" s="3">
        <v>266</v>
      </c>
      <c r="H250" s="20">
        <v>12.98</v>
      </c>
      <c r="I250" s="20">
        <f t="shared" si="3"/>
        <v>3452.6800000000003</v>
      </c>
    </row>
    <row r="251" spans="1:9" ht="15" customHeight="1" x14ac:dyDescent="0.25">
      <c r="A251" s="2">
        <v>241</v>
      </c>
      <c r="B251" s="34">
        <v>44739</v>
      </c>
      <c r="C251" s="11">
        <v>45107</v>
      </c>
      <c r="D251" s="37" t="s">
        <v>171</v>
      </c>
      <c r="E251" s="38" t="s">
        <v>288</v>
      </c>
      <c r="F251" s="38">
        <v>14111530</v>
      </c>
      <c r="G251" s="2">
        <v>292</v>
      </c>
      <c r="H251" s="20">
        <v>30</v>
      </c>
      <c r="I251" s="20">
        <f t="shared" si="3"/>
        <v>8760</v>
      </c>
    </row>
    <row r="252" spans="1:9" ht="15" customHeight="1" x14ac:dyDescent="0.25">
      <c r="A252" s="2">
        <v>242</v>
      </c>
      <c r="B252" s="11">
        <v>44664</v>
      </c>
      <c r="C252" s="11">
        <v>45107</v>
      </c>
      <c r="D252" s="36" t="s">
        <v>172</v>
      </c>
      <c r="E252" s="2" t="s">
        <v>288</v>
      </c>
      <c r="F252" s="2">
        <v>14111530</v>
      </c>
      <c r="G252" s="2">
        <v>437</v>
      </c>
      <c r="H252" s="21">
        <v>35</v>
      </c>
      <c r="I252" s="20">
        <f t="shared" si="3"/>
        <v>15295</v>
      </c>
    </row>
    <row r="253" spans="1:9" ht="15" customHeight="1" x14ac:dyDescent="0.25">
      <c r="A253" s="2">
        <v>243</v>
      </c>
      <c r="B253" s="11">
        <v>44739</v>
      </c>
      <c r="C253" s="11">
        <v>45107</v>
      </c>
      <c r="D253" s="95" t="s">
        <v>173</v>
      </c>
      <c r="E253" s="2" t="s">
        <v>285</v>
      </c>
      <c r="F253" s="2">
        <v>44111506</v>
      </c>
      <c r="G253" s="2">
        <v>227</v>
      </c>
      <c r="H253" s="20">
        <v>60</v>
      </c>
      <c r="I253" s="20">
        <f t="shared" si="3"/>
        <v>13620</v>
      </c>
    </row>
    <row r="254" spans="1:9" ht="15" customHeight="1" x14ac:dyDescent="0.25">
      <c r="A254" s="2">
        <v>244</v>
      </c>
      <c r="B254" s="15">
        <v>44664</v>
      </c>
      <c r="C254" s="11">
        <v>45107</v>
      </c>
      <c r="D254" s="36" t="s">
        <v>174</v>
      </c>
      <c r="E254" s="2" t="s">
        <v>288</v>
      </c>
      <c r="F254" s="2">
        <v>44103120</v>
      </c>
      <c r="G254" s="2">
        <v>2</v>
      </c>
      <c r="H254" s="20">
        <v>1840.46</v>
      </c>
      <c r="I254" s="20">
        <f t="shared" si="3"/>
        <v>3680.92</v>
      </c>
    </row>
    <row r="255" spans="1:9" ht="15" customHeight="1" x14ac:dyDescent="0.25">
      <c r="A255" s="2">
        <v>245</v>
      </c>
      <c r="B255" s="15">
        <v>44929</v>
      </c>
      <c r="C255" s="11">
        <v>45107</v>
      </c>
      <c r="D255" s="36" t="s">
        <v>429</v>
      </c>
      <c r="E255" s="2" t="s">
        <v>288</v>
      </c>
      <c r="F255" s="2">
        <v>44103120</v>
      </c>
      <c r="G255" s="2">
        <v>3</v>
      </c>
      <c r="H255" s="21">
        <v>2045.26</v>
      </c>
      <c r="I255" s="20">
        <f t="shared" si="3"/>
        <v>6135.78</v>
      </c>
    </row>
    <row r="256" spans="1:9" ht="15" customHeight="1" x14ac:dyDescent="0.25">
      <c r="A256" s="2">
        <v>246</v>
      </c>
      <c r="B256" s="11">
        <v>44561</v>
      </c>
      <c r="C256" s="11">
        <v>45107</v>
      </c>
      <c r="D256" s="83" t="s">
        <v>175</v>
      </c>
      <c r="E256" s="2" t="s">
        <v>288</v>
      </c>
      <c r="F256" s="2">
        <v>55101524</v>
      </c>
      <c r="G256" s="2">
        <v>1397</v>
      </c>
      <c r="H256" s="20">
        <v>43.68</v>
      </c>
      <c r="I256" s="20">
        <f t="shared" si="3"/>
        <v>61020.959999999999</v>
      </c>
    </row>
    <row r="257" spans="1:9" ht="15" customHeight="1" x14ac:dyDescent="0.25">
      <c r="A257" s="2">
        <v>247</v>
      </c>
      <c r="B257" s="15">
        <v>45050</v>
      </c>
      <c r="C257" s="11">
        <v>45107</v>
      </c>
      <c r="D257" s="39" t="s">
        <v>176</v>
      </c>
      <c r="E257" s="2" t="s">
        <v>288</v>
      </c>
      <c r="F257" s="2">
        <v>41111604</v>
      </c>
      <c r="G257" s="2">
        <v>1</v>
      </c>
      <c r="H257" s="20">
        <v>10.62</v>
      </c>
      <c r="I257" s="20">
        <f t="shared" si="3"/>
        <v>10.62</v>
      </c>
    </row>
    <row r="258" spans="1:9" ht="15" customHeight="1" x14ac:dyDescent="0.25">
      <c r="A258" s="2">
        <v>248</v>
      </c>
      <c r="B258" s="11">
        <v>45036</v>
      </c>
      <c r="C258" s="11">
        <v>45107</v>
      </c>
      <c r="D258" s="39" t="s">
        <v>177</v>
      </c>
      <c r="E258" s="2" t="s">
        <v>288</v>
      </c>
      <c r="F258" s="2">
        <v>44121716</v>
      </c>
      <c r="G258" s="2">
        <v>20</v>
      </c>
      <c r="H258" s="20">
        <v>42.48</v>
      </c>
      <c r="I258" s="20">
        <f t="shared" si="3"/>
        <v>849.59999999999991</v>
      </c>
    </row>
    <row r="259" spans="1:9" ht="15" customHeight="1" x14ac:dyDescent="0.25">
      <c r="A259" s="2">
        <v>249</v>
      </c>
      <c r="B259" s="11">
        <v>45190</v>
      </c>
      <c r="C259" s="11">
        <v>45198</v>
      </c>
      <c r="D259" s="39" t="s">
        <v>430</v>
      </c>
      <c r="E259" s="2" t="s">
        <v>288</v>
      </c>
      <c r="F259" s="2">
        <v>44121716</v>
      </c>
      <c r="G259" s="2">
        <v>170</v>
      </c>
      <c r="H259" s="20">
        <v>64.989999999999995</v>
      </c>
      <c r="I259" s="20">
        <f t="shared" si="3"/>
        <v>11048.3</v>
      </c>
    </row>
    <row r="260" spans="1:9" ht="15" customHeight="1" x14ac:dyDescent="0.25">
      <c r="A260" s="2">
        <v>250</v>
      </c>
      <c r="B260" s="11">
        <v>44196</v>
      </c>
      <c r="C260" s="11">
        <v>45107</v>
      </c>
      <c r="D260" s="36" t="s">
        <v>178</v>
      </c>
      <c r="E260" s="2" t="s">
        <v>288</v>
      </c>
      <c r="F260" s="2">
        <v>44121716</v>
      </c>
      <c r="G260" s="2">
        <v>502</v>
      </c>
      <c r="H260" s="20">
        <v>8.4499999999999993</v>
      </c>
      <c r="I260" s="20">
        <f t="shared" si="3"/>
        <v>4241.8999999999996</v>
      </c>
    </row>
    <row r="261" spans="1:9" ht="15" customHeight="1" x14ac:dyDescent="0.25">
      <c r="A261" s="2">
        <v>251</v>
      </c>
      <c r="B261" s="11">
        <v>44196</v>
      </c>
      <c r="C261" s="11">
        <v>45107</v>
      </c>
      <c r="D261" s="36" t="s">
        <v>179</v>
      </c>
      <c r="E261" s="2" t="s">
        <v>288</v>
      </c>
      <c r="F261" s="2">
        <v>44121716</v>
      </c>
      <c r="G261" s="2">
        <v>31</v>
      </c>
      <c r="H261" s="20">
        <v>9.35</v>
      </c>
      <c r="I261" s="20">
        <f t="shared" si="3"/>
        <v>289.84999999999997</v>
      </c>
    </row>
    <row r="262" spans="1:9" ht="15" customHeight="1" x14ac:dyDescent="0.25">
      <c r="A262" s="2">
        <v>252</v>
      </c>
      <c r="B262" s="11">
        <v>45036</v>
      </c>
      <c r="C262" s="11">
        <v>45107</v>
      </c>
      <c r="D262" s="36" t="s">
        <v>179</v>
      </c>
      <c r="E262" s="2" t="s">
        <v>288</v>
      </c>
      <c r="F262" s="2">
        <v>44121716</v>
      </c>
      <c r="G262" s="2">
        <v>20</v>
      </c>
      <c r="H262" s="20">
        <v>42.48</v>
      </c>
      <c r="I262" s="20">
        <f t="shared" si="3"/>
        <v>849.59999999999991</v>
      </c>
    </row>
    <row r="263" spans="1:9" ht="15" customHeight="1" x14ac:dyDescent="0.25">
      <c r="A263" s="2">
        <v>253</v>
      </c>
      <c r="B263" s="11">
        <v>45190</v>
      </c>
      <c r="C263" s="11">
        <v>45198</v>
      </c>
      <c r="D263" s="36" t="s">
        <v>431</v>
      </c>
      <c r="E263" s="2" t="s">
        <v>291</v>
      </c>
      <c r="F263" s="2">
        <v>44121716</v>
      </c>
      <c r="G263" s="2">
        <v>84</v>
      </c>
      <c r="H263" s="20">
        <v>30</v>
      </c>
      <c r="I263" s="20">
        <f t="shared" si="3"/>
        <v>2520</v>
      </c>
    </row>
    <row r="264" spans="1:9" ht="15" customHeight="1" x14ac:dyDescent="0.25">
      <c r="A264" s="2">
        <v>254</v>
      </c>
      <c r="B264" s="11">
        <v>44196</v>
      </c>
      <c r="C264" s="11">
        <v>45107</v>
      </c>
      <c r="D264" s="36" t="s">
        <v>180</v>
      </c>
      <c r="E264" s="2" t="s">
        <v>288</v>
      </c>
      <c r="F264" s="2">
        <v>44121716</v>
      </c>
      <c r="G264" s="2">
        <v>297</v>
      </c>
      <c r="H264" s="20">
        <v>8.76</v>
      </c>
      <c r="I264" s="20">
        <f t="shared" si="3"/>
        <v>2601.7199999999998</v>
      </c>
    </row>
    <row r="265" spans="1:9" ht="15" customHeight="1" x14ac:dyDescent="0.25">
      <c r="A265" s="2">
        <v>255</v>
      </c>
      <c r="B265" s="11">
        <v>44664</v>
      </c>
      <c r="C265" s="11">
        <v>45107</v>
      </c>
      <c r="D265" s="39" t="s">
        <v>181</v>
      </c>
      <c r="E265" s="2" t="s">
        <v>288</v>
      </c>
      <c r="F265" s="2">
        <v>44121619</v>
      </c>
      <c r="G265" s="2">
        <v>14</v>
      </c>
      <c r="H265" s="20">
        <v>10.5</v>
      </c>
      <c r="I265" s="20">
        <f t="shared" si="3"/>
        <v>147</v>
      </c>
    </row>
    <row r="266" spans="1:9" ht="15" customHeight="1" x14ac:dyDescent="0.25">
      <c r="A266" s="2">
        <v>256</v>
      </c>
      <c r="B266" s="11">
        <v>45036</v>
      </c>
      <c r="C266" s="11">
        <v>45107</v>
      </c>
      <c r="D266" s="39" t="s">
        <v>181</v>
      </c>
      <c r="E266" s="2" t="s">
        <v>288</v>
      </c>
      <c r="F266" s="2">
        <v>44121619</v>
      </c>
      <c r="G266" s="2">
        <v>22</v>
      </c>
      <c r="H266" s="20">
        <v>5.9</v>
      </c>
      <c r="I266" s="20">
        <f t="shared" si="3"/>
        <v>129.80000000000001</v>
      </c>
    </row>
    <row r="267" spans="1:9" ht="15" customHeight="1" x14ac:dyDescent="0.25">
      <c r="A267" s="2">
        <v>257</v>
      </c>
      <c r="B267" s="11">
        <v>45190</v>
      </c>
      <c r="C267" s="11">
        <v>45190</v>
      </c>
      <c r="D267" s="39" t="s">
        <v>432</v>
      </c>
      <c r="E267" s="2" t="s">
        <v>288</v>
      </c>
      <c r="F267" s="2">
        <v>44121619</v>
      </c>
      <c r="G267" s="2">
        <v>28</v>
      </c>
      <c r="H267" s="20">
        <v>15</v>
      </c>
      <c r="I267" s="20">
        <f t="shared" si="3"/>
        <v>420</v>
      </c>
    </row>
    <row r="268" spans="1:9" ht="15" customHeight="1" x14ac:dyDescent="0.25">
      <c r="A268" s="2">
        <v>258</v>
      </c>
      <c r="B268" s="11">
        <v>45190</v>
      </c>
      <c r="C268" s="11">
        <v>45198</v>
      </c>
      <c r="D268" s="39" t="s">
        <v>433</v>
      </c>
      <c r="E268" s="2" t="s">
        <v>288</v>
      </c>
      <c r="F268" s="2">
        <v>44121613</v>
      </c>
      <c r="G268" s="2">
        <v>3</v>
      </c>
      <c r="H268" s="20">
        <v>50</v>
      </c>
      <c r="I268" s="20">
        <f t="shared" si="3"/>
        <v>150</v>
      </c>
    </row>
    <row r="269" spans="1:9" ht="15" customHeight="1" x14ac:dyDescent="0.25">
      <c r="A269" s="2">
        <v>259</v>
      </c>
      <c r="B269" s="11">
        <v>45190</v>
      </c>
      <c r="C269" s="11">
        <v>45198</v>
      </c>
      <c r="D269" s="39" t="s">
        <v>434</v>
      </c>
      <c r="E269" s="2" t="s">
        <v>291</v>
      </c>
      <c r="F269" s="2">
        <v>44121613</v>
      </c>
      <c r="G269" s="2">
        <v>0</v>
      </c>
      <c r="H269" s="20">
        <v>800</v>
      </c>
      <c r="I269" s="20">
        <f t="shared" si="3"/>
        <v>0</v>
      </c>
    </row>
    <row r="270" spans="1:9" ht="15" customHeight="1" x14ac:dyDescent="0.25">
      <c r="A270" s="2">
        <v>260</v>
      </c>
      <c r="B270" s="11">
        <v>44561</v>
      </c>
      <c r="C270" s="11">
        <v>45107</v>
      </c>
      <c r="D270" s="37" t="s">
        <v>182</v>
      </c>
      <c r="E270" s="2" t="s">
        <v>298</v>
      </c>
      <c r="F270" s="2">
        <v>44122010</v>
      </c>
      <c r="G270" s="2">
        <v>15</v>
      </c>
      <c r="H270" s="20">
        <v>342.2</v>
      </c>
      <c r="I270" s="20">
        <f t="shared" si="3"/>
        <v>5133</v>
      </c>
    </row>
    <row r="271" spans="1:9" ht="15" customHeight="1" x14ac:dyDescent="0.25">
      <c r="A271" s="2">
        <v>261</v>
      </c>
      <c r="B271" s="11">
        <v>44196</v>
      </c>
      <c r="C271" s="11">
        <v>45107</v>
      </c>
      <c r="D271" s="92" t="s">
        <v>183</v>
      </c>
      <c r="E271" s="2" t="s">
        <v>299</v>
      </c>
      <c r="F271" s="2">
        <v>44122010</v>
      </c>
      <c r="G271" s="2">
        <v>333</v>
      </c>
      <c r="H271" s="20">
        <v>22</v>
      </c>
      <c r="I271" s="20">
        <f t="shared" ref="I271:I334" si="4">+G271*H271</f>
        <v>7326</v>
      </c>
    </row>
    <row r="272" spans="1:9" ht="15" customHeight="1" x14ac:dyDescent="0.25">
      <c r="A272" s="2">
        <v>262</v>
      </c>
      <c r="B272" s="11">
        <v>44664</v>
      </c>
      <c r="C272" s="11">
        <v>45107</v>
      </c>
      <c r="D272" s="92" t="s">
        <v>184</v>
      </c>
      <c r="E272" s="2" t="s">
        <v>288</v>
      </c>
      <c r="F272" s="2">
        <v>44121503</v>
      </c>
      <c r="G272" s="2">
        <v>502</v>
      </c>
      <c r="H272" s="20">
        <v>21.2</v>
      </c>
      <c r="I272" s="20">
        <f t="shared" si="4"/>
        <v>10642.4</v>
      </c>
    </row>
    <row r="273" spans="1:9" ht="15" customHeight="1" x14ac:dyDescent="0.25">
      <c r="A273" s="2">
        <v>263</v>
      </c>
      <c r="B273" s="11">
        <v>44664</v>
      </c>
      <c r="C273" s="11">
        <v>45107</v>
      </c>
      <c r="D273" s="36" t="s">
        <v>185</v>
      </c>
      <c r="E273" s="2" t="s">
        <v>288</v>
      </c>
      <c r="F273" s="2">
        <v>44121503</v>
      </c>
      <c r="G273" s="2">
        <v>1740</v>
      </c>
      <c r="H273" s="20">
        <v>3.8</v>
      </c>
      <c r="I273" s="20">
        <f t="shared" si="4"/>
        <v>6612</v>
      </c>
    </row>
    <row r="274" spans="1:9" ht="15" customHeight="1" x14ac:dyDescent="0.25">
      <c r="A274" s="2">
        <v>264</v>
      </c>
      <c r="B274" s="11">
        <v>44926</v>
      </c>
      <c r="C274" s="11">
        <v>45107</v>
      </c>
      <c r="D274" s="36" t="s">
        <v>186</v>
      </c>
      <c r="E274" s="2" t="s">
        <v>288</v>
      </c>
      <c r="F274" s="2">
        <v>44121504</v>
      </c>
      <c r="G274" s="2">
        <v>646</v>
      </c>
      <c r="H274" s="20">
        <v>3.4</v>
      </c>
      <c r="I274" s="20">
        <f t="shared" si="4"/>
        <v>2196.4</v>
      </c>
    </row>
    <row r="275" spans="1:9" ht="15" customHeight="1" x14ac:dyDescent="0.25">
      <c r="A275" s="2">
        <v>265</v>
      </c>
      <c r="B275" s="15">
        <v>44196</v>
      </c>
      <c r="C275" s="11">
        <v>45107</v>
      </c>
      <c r="D275" s="36" t="s">
        <v>187</v>
      </c>
      <c r="E275" s="2" t="s">
        <v>288</v>
      </c>
      <c r="F275" s="2">
        <v>44121504</v>
      </c>
      <c r="G275" s="2">
        <v>995</v>
      </c>
      <c r="H275" s="20">
        <v>2.75</v>
      </c>
      <c r="I275" s="20">
        <f t="shared" si="4"/>
        <v>2736.25</v>
      </c>
    </row>
    <row r="276" spans="1:9" ht="15" customHeight="1" x14ac:dyDescent="0.25">
      <c r="A276" s="2">
        <v>266</v>
      </c>
      <c r="B276" s="11">
        <v>44561</v>
      </c>
      <c r="C276" s="11">
        <v>45107</v>
      </c>
      <c r="D276" s="36" t="s">
        <v>188</v>
      </c>
      <c r="E276" s="2" t="s">
        <v>288</v>
      </c>
      <c r="F276" s="2">
        <v>44121503</v>
      </c>
      <c r="G276" s="2">
        <v>3519</v>
      </c>
      <c r="H276" s="20">
        <v>0.68</v>
      </c>
      <c r="I276" s="20">
        <f t="shared" si="4"/>
        <v>2392.92</v>
      </c>
    </row>
    <row r="277" spans="1:9" ht="15" customHeight="1" x14ac:dyDescent="0.25">
      <c r="A277" s="2">
        <v>267</v>
      </c>
      <c r="B277" s="34">
        <v>44561</v>
      </c>
      <c r="C277" s="11">
        <v>45107</v>
      </c>
      <c r="D277" s="36" t="s">
        <v>189</v>
      </c>
      <c r="E277" s="2" t="s">
        <v>288</v>
      </c>
      <c r="F277" s="2">
        <v>44121503</v>
      </c>
      <c r="G277" s="2">
        <v>4861</v>
      </c>
      <c r="H277" s="20">
        <v>2.19</v>
      </c>
      <c r="I277" s="20">
        <f t="shared" si="4"/>
        <v>10645.59</v>
      </c>
    </row>
    <row r="278" spans="1:9" ht="15" customHeight="1" x14ac:dyDescent="0.25">
      <c r="A278" s="2">
        <v>268</v>
      </c>
      <c r="B278" s="15">
        <v>44550</v>
      </c>
      <c r="C278" s="15">
        <v>45107</v>
      </c>
      <c r="D278" s="36" t="s">
        <v>190</v>
      </c>
      <c r="E278" s="3" t="s">
        <v>288</v>
      </c>
      <c r="F278" s="3">
        <v>44121503</v>
      </c>
      <c r="G278" s="2">
        <v>2017</v>
      </c>
      <c r="H278" s="20">
        <v>4.96</v>
      </c>
      <c r="I278" s="20">
        <f t="shared" si="4"/>
        <v>10004.32</v>
      </c>
    </row>
    <row r="279" spans="1:9" ht="15" customHeight="1" x14ac:dyDescent="0.25">
      <c r="A279" s="2">
        <v>269</v>
      </c>
      <c r="B279" s="15">
        <v>44664</v>
      </c>
      <c r="C279" s="15">
        <v>45107</v>
      </c>
      <c r="D279" s="36" t="s">
        <v>191</v>
      </c>
      <c r="E279" s="3" t="s">
        <v>288</v>
      </c>
      <c r="F279" s="3">
        <v>44121503</v>
      </c>
      <c r="G279" s="2">
        <v>705</v>
      </c>
      <c r="H279" s="20">
        <v>12.56</v>
      </c>
      <c r="I279" s="20">
        <f t="shared" si="4"/>
        <v>8854.8000000000011</v>
      </c>
    </row>
    <row r="280" spans="1:9" ht="15" customHeight="1" x14ac:dyDescent="0.25">
      <c r="A280" s="2">
        <v>270</v>
      </c>
      <c r="B280" s="11">
        <v>44803</v>
      </c>
      <c r="C280" s="11">
        <v>45107</v>
      </c>
      <c r="D280" s="36" t="s">
        <v>192</v>
      </c>
      <c r="E280" s="2" t="s">
        <v>288</v>
      </c>
      <c r="F280" s="2">
        <v>44121504</v>
      </c>
      <c r="G280" s="2">
        <v>38</v>
      </c>
      <c r="H280" s="20">
        <v>4.2699999999999996</v>
      </c>
      <c r="I280" s="20">
        <f t="shared" si="4"/>
        <v>162.26</v>
      </c>
    </row>
    <row r="281" spans="1:9" ht="15" customHeight="1" x14ac:dyDescent="0.25">
      <c r="A281" s="2">
        <v>271</v>
      </c>
      <c r="B281" s="11">
        <v>44196</v>
      </c>
      <c r="C281" s="11">
        <v>45107</v>
      </c>
      <c r="D281" s="39" t="s">
        <v>193</v>
      </c>
      <c r="E281" s="2" t="s">
        <v>288</v>
      </c>
      <c r="F281" s="2">
        <v>44121504</v>
      </c>
      <c r="G281" s="2">
        <v>2491</v>
      </c>
      <c r="H281" s="20">
        <v>2.42</v>
      </c>
      <c r="I281" s="20">
        <f t="shared" si="4"/>
        <v>6028.22</v>
      </c>
    </row>
    <row r="282" spans="1:9" ht="15" customHeight="1" x14ac:dyDescent="0.25">
      <c r="A282" s="2">
        <v>272</v>
      </c>
      <c r="B282" s="11">
        <v>44196</v>
      </c>
      <c r="C282" s="11">
        <v>45107</v>
      </c>
      <c r="D282" s="39" t="s">
        <v>194</v>
      </c>
      <c r="E282" s="2" t="s">
        <v>288</v>
      </c>
      <c r="F282" s="2">
        <v>44121504</v>
      </c>
      <c r="G282" s="2">
        <v>2048</v>
      </c>
      <c r="H282" s="20">
        <v>1.82</v>
      </c>
      <c r="I282" s="20">
        <f t="shared" si="4"/>
        <v>3727.36</v>
      </c>
    </row>
    <row r="283" spans="1:9" ht="15" customHeight="1" x14ac:dyDescent="0.25">
      <c r="A283" s="2">
        <v>273</v>
      </c>
      <c r="B283" s="11">
        <v>44196</v>
      </c>
      <c r="C283" s="11">
        <v>45107</v>
      </c>
      <c r="D283" s="39" t="s">
        <v>195</v>
      </c>
      <c r="E283" s="2" t="s">
        <v>288</v>
      </c>
      <c r="F283" s="2">
        <v>44121503</v>
      </c>
      <c r="G283" s="2">
        <v>4980</v>
      </c>
      <c r="H283" s="20">
        <v>2.5</v>
      </c>
      <c r="I283" s="20">
        <f t="shared" si="4"/>
        <v>12450</v>
      </c>
    </row>
    <row r="284" spans="1:9" ht="15" customHeight="1" x14ac:dyDescent="0.25">
      <c r="A284" s="2">
        <v>274</v>
      </c>
      <c r="B284" s="11">
        <v>44196</v>
      </c>
      <c r="C284" s="11">
        <v>45107</v>
      </c>
      <c r="D284" s="93" t="s">
        <v>196</v>
      </c>
      <c r="E284" s="2" t="s">
        <v>288</v>
      </c>
      <c r="F284" s="2">
        <v>14111801</v>
      </c>
      <c r="G284" s="2">
        <v>15</v>
      </c>
      <c r="H284" s="20">
        <v>260</v>
      </c>
      <c r="I284" s="20">
        <f t="shared" si="4"/>
        <v>3900</v>
      </c>
    </row>
    <row r="285" spans="1:9" ht="15" customHeight="1" x14ac:dyDescent="0.25">
      <c r="A285" s="2">
        <v>275</v>
      </c>
      <c r="B285" s="11">
        <v>45190</v>
      </c>
      <c r="C285" s="11">
        <v>45198</v>
      </c>
      <c r="D285" s="35" t="s">
        <v>197</v>
      </c>
      <c r="E285" s="2" t="s">
        <v>288</v>
      </c>
      <c r="F285" s="2">
        <v>44121618</v>
      </c>
      <c r="G285" s="2">
        <v>24</v>
      </c>
      <c r="H285" s="20">
        <v>60</v>
      </c>
      <c r="I285" s="20">
        <f t="shared" si="4"/>
        <v>1440</v>
      </c>
    </row>
    <row r="286" spans="1:9" ht="15" customHeight="1" x14ac:dyDescent="0.25">
      <c r="A286" s="2">
        <v>276</v>
      </c>
      <c r="B286" s="11">
        <v>44196</v>
      </c>
      <c r="C286" s="11">
        <v>45107</v>
      </c>
      <c r="D286" s="36" t="s">
        <v>198</v>
      </c>
      <c r="E286" s="2" t="s">
        <v>288</v>
      </c>
      <c r="F286" s="2">
        <v>46151705</v>
      </c>
      <c r="G286" s="2">
        <v>23</v>
      </c>
      <c r="H286" s="20">
        <v>206.5</v>
      </c>
      <c r="I286" s="20">
        <f t="shared" si="4"/>
        <v>4749.5</v>
      </c>
    </row>
    <row r="287" spans="1:9" ht="15" customHeight="1" x14ac:dyDescent="0.25">
      <c r="A287" s="2">
        <v>277</v>
      </c>
      <c r="B287" s="11">
        <v>44844</v>
      </c>
      <c r="C287" s="11">
        <v>45149</v>
      </c>
      <c r="D287" s="36" t="s">
        <v>199</v>
      </c>
      <c r="E287" s="2" t="s">
        <v>288</v>
      </c>
      <c r="F287" s="2">
        <v>46151705</v>
      </c>
      <c r="G287" s="2">
        <v>8</v>
      </c>
      <c r="H287" s="20">
        <v>25</v>
      </c>
      <c r="I287" s="20">
        <f t="shared" si="4"/>
        <v>200</v>
      </c>
    </row>
    <row r="288" spans="1:9" ht="15" customHeight="1" x14ac:dyDescent="0.25">
      <c r="A288" s="2">
        <v>278</v>
      </c>
      <c r="B288" s="11">
        <v>44832</v>
      </c>
      <c r="C288" s="11">
        <v>45107</v>
      </c>
      <c r="D288" s="36" t="s">
        <v>200</v>
      </c>
      <c r="E288" s="2" t="s">
        <v>288</v>
      </c>
      <c r="F288" s="2">
        <v>46151705</v>
      </c>
      <c r="G288" s="2">
        <v>3</v>
      </c>
      <c r="H288" s="20">
        <v>35</v>
      </c>
      <c r="I288" s="20">
        <f t="shared" si="4"/>
        <v>105</v>
      </c>
    </row>
    <row r="289" spans="1:9" ht="15" customHeight="1" x14ac:dyDescent="0.25">
      <c r="A289" s="2">
        <v>279</v>
      </c>
      <c r="B289" s="11">
        <v>44832</v>
      </c>
      <c r="C289" s="11">
        <v>45107</v>
      </c>
      <c r="D289" s="36" t="s">
        <v>201</v>
      </c>
      <c r="E289" s="2" t="s">
        <v>288</v>
      </c>
      <c r="F289" s="2">
        <v>44103111</v>
      </c>
      <c r="G289" s="2">
        <v>8</v>
      </c>
      <c r="H289" s="20">
        <v>1050</v>
      </c>
      <c r="I289" s="20">
        <f t="shared" si="4"/>
        <v>8400</v>
      </c>
    </row>
    <row r="290" spans="1:9" ht="15" customHeight="1" x14ac:dyDescent="0.25">
      <c r="A290" s="2">
        <v>280</v>
      </c>
      <c r="B290" s="11">
        <v>45083</v>
      </c>
      <c r="C290" s="11">
        <v>45107</v>
      </c>
      <c r="D290" s="36" t="s">
        <v>325</v>
      </c>
      <c r="E290" s="2" t="s">
        <v>288</v>
      </c>
      <c r="F290" s="2">
        <v>44103120</v>
      </c>
      <c r="G290" s="2">
        <v>6</v>
      </c>
      <c r="H290" s="20">
        <v>1305.74</v>
      </c>
      <c r="I290" s="20">
        <f t="shared" si="4"/>
        <v>7834.4400000000005</v>
      </c>
    </row>
    <row r="291" spans="1:9" ht="15" customHeight="1" x14ac:dyDescent="0.25">
      <c r="A291" s="2">
        <v>281</v>
      </c>
      <c r="B291" s="11">
        <v>44196</v>
      </c>
      <c r="C291" s="11">
        <v>45107</v>
      </c>
      <c r="D291" s="36" t="s">
        <v>202</v>
      </c>
      <c r="E291" s="2" t="s">
        <v>288</v>
      </c>
      <c r="F291" s="2">
        <v>44103103</v>
      </c>
      <c r="G291" s="2">
        <v>2</v>
      </c>
      <c r="H291" s="20">
        <v>3622</v>
      </c>
      <c r="I291" s="20">
        <f t="shared" si="4"/>
        <v>7244</v>
      </c>
    </row>
    <row r="292" spans="1:9" ht="15" customHeight="1" x14ac:dyDescent="0.25">
      <c r="A292" s="2">
        <v>282</v>
      </c>
      <c r="B292" s="11">
        <v>44196</v>
      </c>
      <c r="C292" s="11">
        <v>45107</v>
      </c>
      <c r="D292" s="36" t="s">
        <v>203</v>
      </c>
      <c r="E292" s="2" t="s">
        <v>288</v>
      </c>
      <c r="F292" s="2">
        <v>44103103</v>
      </c>
      <c r="G292" s="2">
        <v>3</v>
      </c>
      <c r="H292" s="20">
        <v>6564.05</v>
      </c>
      <c r="I292" s="20">
        <f t="shared" si="4"/>
        <v>19692.150000000001</v>
      </c>
    </row>
    <row r="293" spans="1:9" ht="15" customHeight="1" x14ac:dyDescent="0.25">
      <c r="A293" s="2">
        <v>283</v>
      </c>
      <c r="B293" s="11">
        <v>44196</v>
      </c>
      <c r="C293" s="11">
        <v>45107</v>
      </c>
      <c r="D293" s="36" t="s">
        <v>204</v>
      </c>
      <c r="E293" s="2" t="s">
        <v>288</v>
      </c>
      <c r="F293" s="2">
        <v>44103103</v>
      </c>
      <c r="G293" s="2">
        <v>4</v>
      </c>
      <c r="H293" s="20">
        <v>6469.99</v>
      </c>
      <c r="I293" s="20">
        <f t="shared" si="4"/>
        <v>25879.96</v>
      </c>
    </row>
    <row r="294" spans="1:9" ht="15" customHeight="1" x14ac:dyDescent="0.25">
      <c r="A294" s="2">
        <v>284</v>
      </c>
      <c r="B294" s="11">
        <v>44196</v>
      </c>
      <c r="C294" s="11">
        <v>45107</v>
      </c>
      <c r="D294" s="36" t="s">
        <v>205</v>
      </c>
      <c r="E294" s="2" t="s">
        <v>288</v>
      </c>
      <c r="F294" s="2">
        <v>44103103</v>
      </c>
      <c r="G294" s="2">
        <v>3</v>
      </c>
      <c r="H294" s="20">
        <v>6382.33</v>
      </c>
      <c r="I294" s="20">
        <f t="shared" si="4"/>
        <v>19146.989999999998</v>
      </c>
    </row>
    <row r="295" spans="1:9" ht="15" customHeight="1" x14ac:dyDescent="0.25">
      <c r="A295" s="2">
        <v>285</v>
      </c>
      <c r="B295" s="11">
        <v>44196</v>
      </c>
      <c r="C295" s="11">
        <v>45107</v>
      </c>
      <c r="D295" s="36" t="s">
        <v>206</v>
      </c>
      <c r="E295" s="2" t="s">
        <v>288</v>
      </c>
      <c r="F295" s="2">
        <v>44103103</v>
      </c>
      <c r="G295" s="2">
        <v>3</v>
      </c>
      <c r="H295" s="20">
        <v>6469.99</v>
      </c>
      <c r="I295" s="20">
        <f t="shared" si="4"/>
        <v>19409.97</v>
      </c>
    </row>
    <row r="296" spans="1:9" ht="15" customHeight="1" x14ac:dyDescent="0.25">
      <c r="A296" s="2">
        <v>286</v>
      </c>
      <c r="B296" s="11">
        <v>45055</v>
      </c>
      <c r="C296" s="11">
        <v>45107</v>
      </c>
      <c r="D296" s="36" t="s">
        <v>207</v>
      </c>
      <c r="E296" s="2" t="s">
        <v>288</v>
      </c>
      <c r="F296" s="44">
        <v>44103103</v>
      </c>
      <c r="G296" s="2">
        <v>7</v>
      </c>
      <c r="H296" s="20">
        <v>4096.9799999999996</v>
      </c>
      <c r="I296" s="20">
        <f t="shared" si="4"/>
        <v>28678.859999999997</v>
      </c>
    </row>
    <row r="297" spans="1:9" ht="15" customHeight="1" x14ac:dyDescent="0.25">
      <c r="A297" s="2">
        <v>287</v>
      </c>
      <c r="B297" s="11">
        <v>45148</v>
      </c>
      <c r="C297" s="11">
        <v>45156</v>
      </c>
      <c r="D297" s="36" t="s">
        <v>207</v>
      </c>
      <c r="E297" s="2" t="s">
        <v>288</v>
      </c>
      <c r="F297" s="44">
        <v>44103103</v>
      </c>
      <c r="G297" s="2">
        <v>1</v>
      </c>
      <c r="H297" s="20">
        <v>4551.91</v>
      </c>
      <c r="I297" s="20">
        <f t="shared" si="4"/>
        <v>4551.91</v>
      </c>
    </row>
    <row r="298" spans="1:9" ht="15" customHeight="1" x14ac:dyDescent="0.25">
      <c r="A298" s="2">
        <v>288</v>
      </c>
      <c r="B298" s="11">
        <v>45069</v>
      </c>
      <c r="C298" s="11">
        <v>45107</v>
      </c>
      <c r="D298" s="36" t="s">
        <v>208</v>
      </c>
      <c r="E298" s="2" t="s">
        <v>288</v>
      </c>
      <c r="F298" s="44">
        <v>44103103</v>
      </c>
      <c r="G298" s="2">
        <v>9</v>
      </c>
      <c r="H298" s="20">
        <v>4794.33</v>
      </c>
      <c r="I298" s="20">
        <f t="shared" si="4"/>
        <v>43148.97</v>
      </c>
    </row>
    <row r="299" spans="1:9" ht="15" customHeight="1" x14ac:dyDescent="0.25">
      <c r="A299" s="2">
        <v>289</v>
      </c>
      <c r="B299" s="11">
        <v>45148</v>
      </c>
      <c r="C299" s="11">
        <v>45156</v>
      </c>
      <c r="D299" s="36" t="s">
        <v>208</v>
      </c>
      <c r="E299" s="2" t="s">
        <v>288</v>
      </c>
      <c r="F299" s="44">
        <v>44103103</v>
      </c>
      <c r="G299" s="2">
        <v>1</v>
      </c>
      <c r="H299" s="20">
        <v>5325.34</v>
      </c>
      <c r="I299" s="20">
        <f t="shared" si="4"/>
        <v>5325.34</v>
      </c>
    </row>
    <row r="300" spans="1:9" ht="15" customHeight="1" x14ac:dyDescent="0.25">
      <c r="A300" s="2">
        <v>290</v>
      </c>
      <c r="B300" s="11">
        <v>45083</v>
      </c>
      <c r="C300" s="11">
        <v>45107</v>
      </c>
      <c r="D300" s="36" t="s">
        <v>209</v>
      </c>
      <c r="E300" s="2" t="s">
        <v>288</v>
      </c>
      <c r="F300" s="44">
        <v>44103103</v>
      </c>
      <c r="G300" s="2">
        <v>9</v>
      </c>
      <c r="H300" s="20">
        <v>4794.33</v>
      </c>
      <c r="I300" s="20">
        <f t="shared" si="4"/>
        <v>43148.97</v>
      </c>
    </row>
    <row r="301" spans="1:9" ht="15" customHeight="1" x14ac:dyDescent="0.25">
      <c r="A301" s="2">
        <v>291</v>
      </c>
      <c r="B301" s="11">
        <v>45148</v>
      </c>
      <c r="C301" s="11">
        <v>45156</v>
      </c>
      <c r="D301" s="36" t="s">
        <v>209</v>
      </c>
      <c r="E301" s="2" t="s">
        <v>288</v>
      </c>
      <c r="F301" s="44">
        <v>44103103</v>
      </c>
      <c r="G301" s="2">
        <v>1</v>
      </c>
      <c r="H301" s="20">
        <v>5325.34</v>
      </c>
      <c r="I301" s="20">
        <f t="shared" si="4"/>
        <v>5325.34</v>
      </c>
    </row>
    <row r="302" spans="1:9" ht="15" customHeight="1" x14ac:dyDescent="0.25">
      <c r="A302" s="2">
        <v>292</v>
      </c>
      <c r="B302" s="11">
        <v>45055</v>
      </c>
      <c r="C302" s="11">
        <v>45107</v>
      </c>
      <c r="D302" s="36" t="s">
        <v>210</v>
      </c>
      <c r="E302" s="2" t="s">
        <v>288</v>
      </c>
      <c r="F302" s="44">
        <v>44103103</v>
      </c>
      <c r="G302" s="2">
        <v>13</v>
      </c>
      <c r="H302" s="20">
        <v>4794.33</v>
      </c>
      <c r="I302" s="20">
        <f t="shared" si="4"/>
        <v>62326.29</v>
      </c>
    </row>
    <row r="303" spans="1:9" ht="15" customHeight="1" x14ac:dyDescent="0.25">
      <c r="A303" s="2">
        <v>293</v>
      </c>
      <c r="B303" s="11">
        <v>45148</v>
      </c>
      <c r="C303" s="11">
        <v>45156</v>
      </c>
      <c r="D303" s="36" t="s">
        <v>210</v>
      </c>
      <c r="E303" s="2" t="s">
        <v>288</v>
      </c>
      <c r="F303" s="44">
        <v>44103103</v>
      </c>
      <c r="G303" s="2">
        <v>1</v>
      </c>
      <c r="H303" s="20">
        <v>5325.34</v>
      </c>
      <c r="I303" s="20">
        <f t="shared" si="4"/>
        <v>5325.34</v>
      </c>
    </row>
    <row r="304" spans="1:9" ht="15" customHeight="1" x14ac:dyDescent="0.25">
      <c r="A304" s="2">
        <v>294</v>
      </c>
      <c r="B304" s="11">
        <v>45069</v>
      </c>
      <c r="C304" s="11">
        <v>45107</v>
      </c>
      <c r="D304" s="36" t="s">
        <v>211</v>
      </c>
      <c r="E304" s="2" t="s">
        <v>288</v>
      </c>
      <c r="F304" s="44">
        <v>44103103</v>
      </c>
      <c r="G304" s="2">
        <v>0</v>
      </c>
      <c r="H304" s="20">
        <v>13290.67</v>
      </c>
      <c r="I304" s="20">
        <f t="shared" si="4"/>
        <v>0</v>
      </c>
    </row>
    <row r="305" spans="1:9" ht="15" customHeight="1" x14ac:dyDescent="0.25">
      <c r="A305" s="2">
        <v>295</v>
      </c>
      <c r="B305" s="11">
        <v>45055</v>
      </c>
      <c r="C305" s="11">
        <v>45107</v>
      </c>
      <c r="D305" s="36" t="s">
        <v>212</v>
      </c>
      <c r="E305" s="2" t="s">
        <v>288</v>
      </c>
      <c r="F305" s="44">
        <v>44103103</v>
      </c>
      <c r="G305" s="2">
        <v>0</v>
      </c>
      <c r="H305" s="20">
        <v>11373.69</v>
      </c>
      <c r="I305" s="20">
        <f t="shared" si="4"/>
        <v>0</v>
      </c>
    </row>
    <row r="306" spans="1:9" ht="15" customHeight="1" x14ac:dyDescent="0.25">
      <c r="A306" s="2">
        <v>296</v>
      </c>
      <c r="B306" s="34">
        <v>44978</v>
      </c>
      <c r="C306" s="11">
        <v>45107</v>
      </c>
      <c r="D306" s="37" t="s">
        <v>213</v>
      </c>
      <c r="E306" s="38" t="s">
        <v>288</v>
      </c>
      <c r="F306" s="44">
        <v>44103103</v>
      </c>
      <c r="G306" s="2">
        <v>0</v>
      </c>
      <c r="H306" s="20">
        <v>11667.21</v>
      </c>
      <c r="I306" s="20">
        <f t="shared" si="4"/>
        <v>0</v>
      </c>
    </row>
    <row r="307" spans="1:9" ht="15" customHeight="1" x14ac:dyDescent="0.25">
      <c r="A307" s="2">
        <v>297</v>
      </c>
      <c r="B307" s="11">
        <v>45055</v>
      </c>
      <c r="C307" s="11">
        <v>45107</v>
      </c>
      <c r="D307" s="36" t="s">
        <v>213</v>
      </c>
      <c r="E307" s="2" t="s">
        <v>288</v>
      </c>
      <c r="F307" s="44">
        <v>44103103</v>
      </c>
      <c r="G307" s="2">
        <v>0</v>
      </c>
      <c r="H307" s="20">
        <v>11373.69</v>
      </c>
      <c r="I307" s="20">
        <f t="shared" si="4"/>
        <v>0</v>
      </c>
    </row>
    <row r="308" spans="1:9" ht="15" customHeight="1" x14ac:dyDescent="0.25">
      <c r="A308" s="2">
        <v>298</v>
      </c>
      <c r="B308" s="11">
        <v>44978</v>
      </c>
      <c r="C308" s="11">
        <v>45107</v>
      </c>
      <c r="D308" s="36" t="s">
        <v>214</v>
      </c>
      <c r="E308" s="2" t="s">
        <v>288</v>
      </c>
      <c r="F308" s="44">
        <v>44103103</v>
      </c>
      <c r="G308" s="2">
        <v>0</v>
      </c>
      <c r="H308" s="20">
        <v>11667.21</v>
      </c>
      <c r="I308" s="20">
        <f t="shared" si="4"/>
        <v>0</v>
      </c>
    </row>
    <row r="309" spans="1:9" ht="15" customHeight="1" x14ac:dyDescent="0.25">
      <c r="A309" s="2">
        <v>299</v>
      </c>
      <c r="B309" s="11">
        <v>45055</v>
      </c>
      <c r="C309" s="11">
        <v>45107</v>
      </c>
      <c r="D309" s="36" t="s">
        <v>214</v>
      </c>
      <c r="E309" s="2" t="s">
        <v>288</v>
      </c>
      <c r="F309" s="44">
        <v>44103103</v>
      </c>
      <c r="G309" s="2">
        <v>0</v>
      </c>
      <c r="H309" s="20">
        <v>11373.69</v>
      </c>
      <c r="I309" s="20">
        <f t="shared" si="4"/>
        <v>0</v>
      </c>
    </row>
    <row r="310" spans="1:9" ht="15" customHeight="1" x14ac:dyDescent="0.25">
      <c r="A310" s="2">
        <v>300</v>
      </c>
      <c r="B310" s="11">
        <v>44664</v>
      </c>
      <c r="C310" s="11">
        <v>45107</v>
      </c>
      <c r="D310" s="36" t="s">
        <v>215</v>
      </c>
      <c r="E310" s="2" t="s">
        <v>288</v>
      </c>
      <c r="F310" s="2">
        <v>44103103</v>
      </c>
      <c r="G310" s="2">
        <v>2</v>
      </c>
      <c r="H310" s="20">
        <v>8314.23</v>
      </c>
      <c r="I310" s="20">
        <f t="shared" si="4"/>
        <v>16628.46</v>
      </c>
    </row>
    <row r="311" spans="1:9" ht="15" customHeight="1" x14ac:dyDescent="0.25">
      <c r="A311" s="2">
        <v>301</v>
      </c>
      <c r="B311" s="11">
        <v>44561</v>
      </c>
      <c r="C311" s="11">
        <v>45107</v>
      </c>
      <c r="D311" s="36" t="s">
        <v>216</v>
      </c>
      <c r="E311" s="2" t="s">
        <v>288</v>
      </c>
      <c r="F311" s="2">
        <v>44103103</v>
      </c>
      <c r="G311" s="2">
        <v>5</v>
      </c>
      <c r="H311" s="20">
        <v>16325.04</v>
      </c>
      <c r="I311" s="20">
        <f t="shared" si="4"/>
        <v>81625.200000000012</v>
      </c>
    </row>
    <row r="312" spans="1:9" ht="15" customHeight="1" x14ac:dyDescent="0.25">
      <c r="A312" s="2">
        <v>302</v>
      </c>
      <c r="B312" s="11">
        <v>44664</v>
      </c>
      <c r="C312" s="11">
        <v>45107</v>
      </c>
      <c r="D312" s="36" t="s">
        <v>217</v>
      </c>
      <c r="E312" s="2" t="s">
        <v>288</v>
      </c>
      <c r="F312" s="2">
        <v>44103103</v>
      </c>
      <c r="G312" s="2">
        <v>5</v>
      </c>
      <c r="H312" s="20">
        <v>16325.04</v>
      </c>
      <c r="I312" s="20">
        <f t="shared" si="4"/>
        <v>81625.200000000012</v>
      </c>
    </row>
    <row r="313" spans="1:9" ht="15" customHeight="1" x14ac:dyDescent="0.25">
      <c r="A313" s="2">
        <v>303</v>
      </c>
      <c r="B313" s="15">
        <v>44637</v>
      </c>
      <c r="C313" s="11">
        <v>45107</v>
      </c>
      <c r="D313" s="36" t="s">
        <v>218</v>
      </c>
      <c r="E313" s="2" t="s">
        <v>288</v>
      </c>
      <c r="F313" s="2">
        <v>44103103</v>
      </c>
      <c r="G313" s="2">
        <v>6</v>
      </c>
      <c r="H313" s="20">
        <v>16325.04</v>
      </c>
      <c r="I313" s="20">
        <f t="shared" si="4"/>
        <v>97950.24</v>
      </c>
    </row>
    <row r="314" spans="1:9" ht="15" customHeight="1" x14ac:dyDescent="0.25">
      <c r="A314" s="2">
        <v>304</v>
      </c>
      <c r="B314" s="11">
        <v>44561</v>
      </c>
      <c r="C314" s="11">
        <v>45107</v>
      </c>
      <c r="D314" s="36" t="s">
        <v>219</v>
      </c>
      <c r="E314" s="2" t="s">
        <v>288</v>
      </c>
      <c r="F314" s="2">
        <v>44103103</v>
      </c>
      <c r="G314" s="2">
        <v>2</v>
      </c>
      <c r="H314" s="20">
        <v>4217.8</v>
      </c>
      <c r="I314" s="20">
        <f t="shared" si="4"/>
        <v>8435.6</v>
      </c>
    </row>
    <row r="315" spans="1:9" x14ac:dyDescent="0.25">
      <c r="A315" s="2">
        <v>305</v>
      </c>
      <c r="B315" s="11">
        <v>44929</v>
      </c>
      <c r="C315" s="11">
        <v>45107</v>
      </c>
      <c r="D315" s="36" t="s">
        <v>219</v>
      </c>
      <c r="E315" s="2" t="s">
        <v>288</v>
      </c>
      <c r="F315" s="2">
        <v>44103103</v>
      </c>
      <c r="G315" s="2">
        <v>6</v>
      </c>
      <c r="H315" s="20">
        <v>4719.99</v>
      </c>
      <c r="I315" s="20">
        <f t="shared" si="4"/>
        <v>28319.94</v>
      </c>
    </row>
    <row r="316" spans="1:9" x14ac:dyDescent="0.25">
      <c r="A316" s="2">
        <v>306</v>
      </c>
      <c r="B316" s="11">
        <v>44561</v>
      </c>
      <c r="C316" s="11">
        <v>45107</v>
      </c>
      <c r="D316" s="93" t="s">
        <v>220</v>
      </c>
      <c r="E316" s="2" t="s">
        <v>288</v>
      </c>
      <c r="F316" s="2">
        <v>44103103</v>
      </c>
      <c r="G316" s="2">
        <v>2</v>
      </c>
      <c r="H316" s="20">
        <v>6136</v>
      </c>
      <c r="I316" s="20">
        <f t="shared" si="4"/>
        <v>12272</v>
      </c>
    </row>
    <row r="317" spans="1:9" x14ac:dyDescent="0.25">
      <c r="A317" s="2">
        <v>307</v>
      </c>
      <c r="B317" s="11">
        <v>44929</v>
      </c>
      <c r="C317" s="11">
        <v>45107</v>
      </c>
      <c r="D317" s="36" t="s">
        <v>221</v>
      </c>
      <c r="E317" s="2" t="s">
        <v>288</v>
      </c>
      <c r="F317" s="2">
        <v>44103103</v>
      </c>
      <c r="G317" s="2">
        <v>7</v>
      </c>
      <c r="H317" s="20">
        <v>5775.55</v>
      </c>
      <c r="I317" s="20">
        <f t="shared" si="4"/>
        <v>40428.85</v>
      </c>
    </row>
    <row r="318" spans="1:9" ht="15" customHeight="1" x14ac:dyDescent="0.25">
      <c r="A318" s="2">
        <v>308</v>
      </c>
      <c r="B318" s="11">
        <v>44929</v>
      </c>
      <c r="C318" s="11">
        <v>45107</v>
      </c>
      <c r="D318" s="36" t="s">
        <v>222</v>
      </c>
      <c r="E318" s="2" t="s">
        <v>288</v>
      </c>
      <c r="F318" s="2">
        <v>44103103</v>
      </c>
      <c r="G318" s="2">
        <v>7</v>
      </c>
      <c r="H318" s="20">
        <v>8227.44</v>
      </c>
      <c r="I318" s="20">
        <f t="shared" si="4"/>
        <v>57592.08</v>
      </c>
    </row>
    <row r="319" spans="1:9" ht="15" customHeight="1" x14ac:dyDescent="0.25">
      <c r="A319" s="2">
        <v>309</v>
      </c>
      <c r="B319" s="11">
        <v>44929</v>
      </c>
      <c r="C319" s="11">
        <v>45107</v>
      </c>
      <c r="D319" s="36" t="s">
        <v>223</v>
      </c>
      <c r="E319" s="2" t="s">
        <v>288</v>
      </c>
      <c r="F319" s="2">
        <v>44103103</v>
      </c>
      <c r="G319" s="2">
        <v>7</v>
      </c>
      <c r="H319" s="20">
        <v>8227.44</v>
      </c>
      <c r="I319" s="20">
        <f t="shared" si="4"/>
        <v>57592.08</v>
      </c>
    </row>
    <row r="320" spans="1:9" ht="15" customHeight="1" x14ac:dyDescent="0.25">
      <c r="A320" s="2">
        <v>310</v>
      </c>
      <c r="B320" s="11">
        <v>44929</v>
      </c>
      <c r="C320" s="11">
        <v>45107</v>
      </c>
      <c r="D320" s="36" t="s">
        <v>224</v>
      </c>
      <c r="E320" s="2" t="s">
        <v>288</v>
      </c>
      <c r="F320" s="2">
        <v>44103103</v>
      </c>
      <c r="G320" s="2">
        <v>7</v>
      </c>
      <c r="H320" s="20">
        <v>8227.44</v>
      </c>
      <c r="I320" s="20">
        <f t="shared" si="4"/>
        <v>57592.08</v>
      </c>
    </row>
    <row r="321" spans="1:9" ht="15" customHeight="1" x14ac:dyDescent="0.25">
      <c r="A321" s="2">
        <v>311</v>
      </c>
      <c r="B321" s="11">
        <v>45055</v>
      </c>
      <c r="C321" s="11">
        <v>45107</v>
      </c>
      <c r="D321" s="100" t="s">
        <v>225</v>
      </c>
      <c r="E321" s="2" t="s">
        <v>288</v>
      </c>
      <c r="F321" s="2">
        <v>44103103</v>
      </c>
      <c r="G321" s="2">
        <v>15</v>
      </c>
      <c r="H321" s="20">
        <v>6239.8</v>
      </c>
      <c r="I321" s="20">
        <f t="shared" si="4"/>
        <v>93597</v>
      </c>
    </row>
    <row r="322" spans="1:9" ht="15" customHeight="1" x14ac:dyDescent="0.25">
      <c r="A322" s="2">
        <v>312</v>
      </c>
      <c r="B322" s="11">
        <v>44354</v>
      </c>
      <c r="C322" s="11">
        <v>45107</v>
      </c>
      <c r="D322" s="100" t="s">
        <v>226</v>
      </c>
      <c r="E322" s="2" t="s">
        <v>288</v>
      </c>
      <c r="F322" s="2">
        <v>44103103</v>
      </c>
      <c r="G322" s="2">
        <v>2</v>
      </c>
      <c r="H322" s="20">
        <v>13128.33</v>
      </c>
      <c r="I322" s="20">
        <f t="shared" si="4"/>
        <v>26256.66</v>
      </c>
    </row>
    <row r="323" spans="1:9" ht="15" customHeight="1" x14ac:dyDescent="0.25">
      <c r="A323" s="2">
        <v>313</v>
      </c>
      <c r="B323" s="11">
        <v>45069</v>
      </c>
      <c r="C323" s="11">
        <v>45107</v>
      </c>
      <c r="D323" s="100" t="s">
        <v>226</v>
      </c>
      <c r="E323" s="2" t="s">
        <v>288</v>
      </c>
      <c r="F323" s="2">
        <v>44103103</v>
      </c>
      <c r="G323" s="2">
        <v>1</v>
      </c>
      <c r="H323" s="20">
        <v>14497.47</v>
      </c>
      <c r="I323" s="20">
        <f t="shared" si="4"/>
        <v>14497.47</v>
      </c>
    </row>
    <row r="324" spans="1:9" ht="15" customHeight="1" x14ac:dyDescent="0.25">
      <c r="A324" s="2">
        <v>314</v>
      </c>
      <c r="B324" s="11">
        <v>44929</v>
      </c>
      <c r="C324" s="11">
        <v>45107</v>
      </c>
      <c r="D324" s="100" t="s">
        <v>227</v>
      </c>
      <c r="E324" s="2" t="s">
        <v>288</v>
      </c>
      <c r="F324" s="2">
        <v>44103103</v>
      </c>
      <c r="G324" s="2">
        <v>2</v>
      </c>
      <c r="H324" s="20">
        <v>23046.95</v>
      </c>
      <c r="I324" s="20">
        <f t="shared" si="4"/>
        <v>46093.9</v>
      </c>
    </row>
    <row r="325" spans="1:9" ht="15" customHeight="1" x14ac:dyDescent="0.25">
      <c r="A325" s="2">
        <v>315</v>
      </c>
      <c r="B325" s="11">
        <v>45069</v>
      </c>
      <c r="C325" s="11">
        <v>45107</v>
      </c>
      <c r="D325" s="100" t="s">
        <v>227</v>
      </c>
      <c r="E325" s="2" t="s">
        <v>288</v>
      </c>
      <c r="F325" s="2">
        <v>44103103</v>
      </c>
      <c r="G325" s="2">
        <v>2</v>
      </c>
      <c r="H325" s="20">
        <v>23551.62</v>
      </c>
      <c r="I325" s="20">
        <f t="shared" si="4"/>
        <v>47103.24</v>
      </c>
    </row>
    <row r="326" spans="1:9" ht="15" customHeight="1" x14ac:dyDescent="0.25">
      <c r="A326" s="2">
        <v>316</v>
      </c>
      <c r="B326" s="11">
        <v>44929</v>
      </c>
      <c r="C326" s="11">
        <v>45107</v>
      </c>
      <c r="D326" s="100" t="s">
        <v>228</v>
      </c>
      <c r="E326" s="2" t="s">
        <v>288</v>
      </c>
      <c r="F326" s="2">
        <v>44103103</v>
      </c>
      <c r="G326" s="2">
        <v>1</v>
      </c>
      <c r="H326" s="20">
        <v>23046.95</v>
      </c>
      <c r="I326" s="20">
        <f t="shared" si="4"/>
        <v>23046.95</v>
      </c>
    </row>
    <row r="327" spans="1:9" ht="15" customHeight="1" x14ac:dyDescent="0.25">
      <c r="A327" s="2">
        <v>317</v>
      </c>
      <c r="B327" s="11">
        <v>45069</v>
      </c>
      <c r="C327" s="11">
        <v>45107</v>
      </c>
      <c r="D327" s="100" t="s">
        <v>228</v>
      </c>
      <c r="E327" s="2" t="s">
        <v>288</v>
      </c>
      <c r="F327" s="2">
        <v>44103103</v>
      </c>
      <c r="G327" s="2">
        <v>2</v>
      </c>
      <c r="H327" s="20">
        <v>23551.62</v>
      </c>
      <c r="I327" s="20">
        <f t="shared" si="4"/>
        <v>47103.24</v>
      </c>
    </row>
    <row r="328" spans="1:9" ht="15" customHeight="1" x14ac:dyDescent="0.25">
      <c r="A328" s="2">
        <v>318</v>
      </c>
      <c r="B328" s="15">
        <v>44929</v>
      </c>
      <c r="C328" s="11">
        <v>45107</v>
      </c>
      <c r="D328" s="101" t="s">
        <v>229</v>
      </c>
      <c r="E328" s="3" t="s">
        <v>288</v>
      </c>
      <c r="F328" s="3">
        <v>44103103</v>
      </c>
      <c r="G328" s="2">
        <v>2</v>
      </c>
      <c r="H328" s="20">
        <v>23046.95</v>
      </c>
      <c r="I328" s="20">
        <f t="shared" si="4"/>
        <v>46093.9</v>
      </c>
    </row>
    <row r="329" spans="1:9" ht="15" customHeight="1" x14ac:dyDescent="0.25">
      <c r="A329" s="2">
        <v>319</v>
      </c>
      <c r="B329" s="15">
        <v>44546</v>
      </c>
      <c r="C329" s="11">
        <v>45107</v>
      </c>
      <c r="D329" s="101" t="s">
        <v>229</v>
      </c>
      <c r="E329" s="3" t="s">
        <v>288</v>
      </c>
      <c r="F329" s="3">
        <v>44103103</v>
      </c>
      <c r="G329" s="2">
        <v>1</v>
      </c>
      <c r="H329" s="20">
        <v>21327.11</v>
      </c>
      <c r="I329" s="20">
        <f t="shared" si="4"/>
        <v>21327.11</v>
      </c>
    </row>
    <row r="330" spans="1:9" ht="15" customHeight="1" x14ac:dyDescent="0.25">
      <c r="A330" s="2">
        <v>320</v>
      </c>
      <c r="B330" s="15">
        <v>45069</v>
      </c>
      <c r="C330" s="11">
        <v>45107</v>
      </c>
      <c r="D330" s="101" t="s">
        <v>229</v>
      </c>
      <c r="E330" s="3" t="s">
        <v>288</v>
      </c>
      <c r="F330" s="3">
        <v>44103103</v>
      </c>
      <c r="G330" s="2">
        <v>3</v>
      </c>
      <c r="H330" s="20">
        <v>23551.62</v>
      </c>
      <c r="I330" s="20">
        <f t="shared" si="4"/>
        <v>70654.86</v>
      </c>
    </row>
    <row r="331" spans="1:9" ht="15" customHeight="1" x14ac:dyDescent="0.25">
      <c r="A331" s="2">
        <v>321</v>
      </c>
      <c r="B331" s="15">
        <v>44929</v>
      </c>
      <c r="C331" s="11">
        <v>45107</v>
      </c>
      <c r="D331" s="101" t="s">
        <v>230</v>
      </c>
      <c r="E331" s="3" t="s">
        <v>288</v>
      </c>
      <c r="F331" s="3">
        <v>44103103</v>
      </c>
      <c r="G331" s="2">
        <v>2</v>
      </c>
      <c r="H331" s="20">
        <v>4137.79</v>
      </c>
      <c r="I331" s="20">
        <f t="shared" si="4"/>
        <v>8275.58</v>
      </c>
    </row>
    <row r="332" spans="1:9" ht="15" customHeight="1" x14ac:dyDescent="0.25">
      <c r="A332" s="2">
        <v>322</v>
      </c>
      <c r="B332" s="15">
        <v>45069</v>
      </c>
      <c r="C332" s="11">
        <v>45107</v>
      </c>
      <c r="D332" s="101" t="s">
        <v>230</v>
      </c>
      <c r="E332" s="3" t="s">
        <v>288</v>
      </c>
      <c r="F332" s="3">
        <v>44103103</v>
      </c>
      <c r="G332" s="2">
        <v>5</v>
      </c>
      <c r="H332" s="20">
        <v>4228.3900000000003</v>
      </c>
      <c r="I332" s="20">
        <f t="shared" si="4"/>
        <v>21141.95</v>
      </c>
    </row>
    <row r="333" spans="1:9" ht="15" customHeight="1" x14ac:dyDescent="0.25">
      <c r="A333" s="2">
        <v>323</v>
      </c>
      <c r="B333" s="15">
        <v>44929</v>
      </c>
      <c r="C333" s="11">
        <v>45107</v>
      </c>
      <c r="D333" s="101" t="s">
        <v>231</v>
      </c>
      <c r="E333" s="3" t="s">
        <v>288</v>
      </c>
      <c r="F333" s="3">
        <v>44103103</v>
      </c>
      <c r="G333" s="2">
        <v>7</v>
      </c>
      <c r="H333" s="20">
        <v>4879.3500000000004</v>
      </c>
      <c r="I333" s="20">
        <f t="shared" si="4"/>
        <v>34155.450000000004</v>
      </c>
    </row>
    <row r="334" spans="1:9" ht="15" customHeight="1" x14ac:dyDescent="0.25">
      <c r="A334" s="2">
        <v>324</v>
      </c>
      <c r="B334" s="15">
        <v>45069</v>
      </c>
      <c r="C334" s="11">
        <v>45107</v>
      </c>
      <c r="D334" s="101" t="s">
        <v>231</v>
      </c>
      <c r="E334" s="3" t="s">
        <v>288</v>
      </c>
      <c r="F334" s="3">
        <v>44103103</v>
      </c>
      <c r="G334" s="2">
        <v>3</v>
      </c>
      <c r="H334" s="20">
        <v>4986.2</v>
      </c>
      <c r="I334" s="20">
        <f t="shared" si="4"/>
        <v>14958.599999999999</v>
      </c>
    </row>
    <row r="335" spans="1:9" ht="15" customHeight="1" x14ac:dyDescent="0.25">
      <c r="A335" s="2">
        <v>325</v>
      </c>
      <c r="B335" s="15">
        <v>44929</v>
      </c>
      <c r="C335" s="11">
        <v>45107</v>
      </c>
      <c r="D335" s="101" t="s">
        <v>232</v>
      </c>
      <c r="E335" s="3" t="s">
        <v>288</v>
      </c>
      <c r="F335" s="3">
        <v>44103103</v>
      </c>
      <c r="G335" s="2">
        <v>6</v>
      </c>
      <c r="H335" s="20">
        <v>4879.3500000000004</v>
      </c>
      <c r="I335" s="20">
        <f t="shared" ref="I335:I357" si="5">+G335*H335</f>
        <v>29276.100000000002</v>
      </c>
    </row>
    <row r="336" spans="1:9" ht="15" customHeight="1" x14ac:dyDescent="0.25">
      <c r="A336" s="2">
        <v>326</v>
      </c>
      <c r="B336" s="15">
        <v>45069</v>
      </c>
      <c r="C336" s="11">
        <v>45107</v>
      </c>
      <c r="D336" s="101" t="s">
        <v>232</v>
      </c>
      <c r="E336" s="3" t="s">
        <v>288</v>
      </c>
      <c r="F336" s="3">
        <v>44103103</v>
      </c>
      <c r="G336" s="2">
        <v>3</v>
      </c>
      <c r="H336" s="20">
        <v>4986.2</v>
      </c>
      <c r="I336" s="20">
        <f t="shared" si="5"/>
        <v>14958.599999999999</v>
      </c>
    </row>
    <row r="337" spans="1:9" ht="15" customHeight="1" x14ac:dyDescent="0.25">
      <c r="A337" s="2">
        <v>327</v>
      </c>
      <c r="B337" s="15">
        <v>44929</v>
      </c>
      <c r="C337" s="11">
        <v>45107</v>
      </c>
      <c r="D337" s="101" t="s">
        <v>233</v>
      </c>
      <c r="E337" s="3" t="s">
        <v>288</v>
      </c>
      <c r="F337" s="3">
        <v>44103103</v>
      </c>
      <c r="G337" s="2">
        <v>7</v>
      </c>
      <c r="H337" s="20">
        <v>4879.3500000000004</v>
      </c>
      <c r="I337" s="20">
        <f t="shared" si="5"/>
        <v>34155.450000000004</v>
      </c>
    </row>
    <row r="338" spans="1:9" ht="15" customHeight="1" x14ac:dyDescent="0.25">
      <c r="A338" s="2">
        <v>328</v>
      </c>
      <c r="B338" s="15">
        <v>45069</v>
      </c>
      <c r="C338" s="11">
        <v>45107</v>
      </c>
      <c r="D338" s="101" t="s">
        <v>233</v>
      </c>
      <c r="E338" s="3" t="s">
        <v>288</v>
      </c>
      <c r="F338" s="3">
        <v>44103103</v>
      </c>
      <c r="G338" s="2">
        <v>3</v>
      </c>
      <c r="H338" s="20">
        <v>4986.2</v>
      </c>
      <c r="I338" s="20">
        <f t="shared" si="5"/>
        <v>14958.599999999999</v>
      </c>
    </row>
    <row r="339" spans="1:9" ht="15" customHeight="1" x14ac:dyDescent="0.25">
      <c r="A339" s="2">
        <v>329</v>
      </c>
      <c r="B339" s="11">
        <v>44672</v>
      </c>
      <c r="C339" s="11">
        <v>45107</v>
      </c>
      <c r="D339" s="100" t="s">
        <v>234</v>
      </c>
      <c r="E339" s="2" t="s">
        <v>288</v>
      </c>
      <c r="F339" s="2">
        <v>44103103</v>
      </c>
      <c r="G339" s="2">
        <v>6</v>
      </c>
      <c r="H339" s="20">
        <v>629.83000000000004</v>
      </c>
      <c r="I339" s="20">
        <f t="shared" si="5"/>
        <v>3778.9800000000005</v>
      </c>
    </row>
    <row r="340" spans="1:9" ht="15" customHeight="1" x14ac:dyDescent="0.25">
      <c r="A340" s="2">
        <v>330</v>
      </c>
      <c r="B340" s="11">
        <v>44550</v>
      </c>
      <c r="C340" s="11">
        <v>45107</v>
      </c>
      <c r="D340" s="100" t="s">
        <v>235</v>
      </c>
      <c r="E340" s="2" t="s">
        <v>288</v>
      </c>
      <c r="F340" s="2">
        <v>44103103</v>
      </c>
      <c r="G340" s="2">
        <v>7</v>
      </c>
      <c r="H340" s="20">
        <v>629.83000000000004</v>
      </c>
      <c r="I340" s="20">
        <f t="shared" si="5"/>
        <v>4408.8100000000004</v>
      </c>
    </row>
    <row r="341" spans="1:9" ht="15" customHeight="1" x14ac:dyDescent="0.25">
      <c r="A341" s="2">
        <v>331</v>
      </c>
      <c r="B341" s="11">
        <v>44196</v>
      </c>
      <c r="C341" s="11">
        <v>45107</v>
      </c>
      <c r="D341" s="100" t="s">
        <v>236</v>
      </c>
      <c r="E341" s="2" t="s">
        <v>288</v>
      </c>
      <c r="F341" s="2">
        <v>44103103</v>
      </c>
      <c r="G341" s="2">
        <v>1</v>
      </c>
      <c r="H341" s="20">
        <v>6400</v>
      </c>
      <c r="I341" s="20">
        <f t="shared" si="5"/>
        <v>6400</v>
      </c>
    </row>
    <row r="342" spans="1:9" ht="15" customHeight="1" x14ac:dyDescent="0.25">
      <c r="A342" s="2">
        <v>332</v>
      </c>
      <c r="B342" s="11">
        <v>44196</v>
      </c>
      <c r="C342" s="11">
        <v>45107</v>
      </c>
      <c r="D342" s="36" t="s">
        <v>237</v>
      </c>
      <c r="E342" s="2" t="s">
        <v>288</v>
      </c>
      <c r="F342" s="2">
        <v>44103103</v>
      </c>
      <c r="G342" s="2">
        <v>6</v>
      </c>
      <c r="H342" s="20">
        <v>7056.4</v>
      </c>
      <c r="I342" s="20">
        <f t="shared" si="5"/>
        <v>42338.399999999994</v>
      </c>
    </row>
    <row r="343" spans="1:9" ht="15" customHeight="1" x14ac:dyDescent="0.25">
      <c r="A343" s="2">
        <v>333</v>
      </c>
      <c r="B343" s="11">
        <v>44196</v>
      </c>
      <c r="C343" s="11">
        <v>45107</v>
      </c>
      <c r="D343" s="36" t="s">
        <v>238</v>
      </c>
      <c r="E343" s="2" t="s">
        <v>288</v>
      </c>
      <c r="F343" s="2">
        <v>44103103</v>
      </c>
      <c r="G343" s="2">
        <v>1</v>
      </c>
      <c r="H343" s="20">
        <v>4271.91</v>
      </c>
      <c r="I343" s="20">
        <f t="shared" si="5"/>
        <v>4271.91</v>
      </c>
    </row>
    <row r="344" spans="1:9" ht="15" customHeight="1" x14ac:dyDescent="0.25">
      <c r="A344" s="2">
        <v>334</v>
      </c>
      <c r="B344" s="11">
        <v>44929</v>
      </c>
      <c r="C344" s="11">
        <v>45107</v>
      </c>
      <c r="D344" s="36" t="s">
        <v>238</v>
      </c>
      <c r="E344" s="2" t="s">
        <v>288</v>
      </c>
      <c r="F344" s="2">
        <v>44103103</v>
      </c>
      <c r="G344" s="2">
        <v>8</v>
      </c>
      <c r="H344" s="20">
        <v>5340.07</v>
      </c>
      <c r="I344" s="20">
        <f t="shared" si="5"/>
        <v>42720.56</v>
      </c>
    </row>
    <row r="345" spans="1:9" ht="15" customHeight="1" x14ac:dyDescent="0.25">
      <c r="A345" s="2">
        <v>335</v>
      </c>
      <c r="B345" s="11">
        <v>44196</v>
      </c>
      <c r="C345" s="11">
        <v>45107</v>
      </c>
      <c r="D345" s="36" t="s">
        <v>239</v>
      </c>
      <c r="E345" s="2" t="s">
        <v>288</v>
      </c>
      <c r="F345" s="2">
        <v>44103103</v>
      </c>
      <c r="G345" s="2">
        <v>4</v>
      </c>
      <c r="H345" s="20">
        <v>5528.43</v>
      </c>
      <c r="I345" s="20">
        <f t="shared" si="5"/>
        <v>22113.72</v>
      </c>
    </row>
    <row r="346" spans="1:9" ht="15" customHeight="1" x14ac:dyDescent="0.25">
      <c r="A346" s="2">
        <v>336</v>
      </c>
      <c r="B346" s="11">
        <v>44672</v>
      </c>
      <c r="C346" s="11">
        <v>45107</v>
      </c>
      <c r="D346" s="36" t="s">
        <v>240</v>
      </c>
      <c r="E346" s="2" t="s">
        <v>288</v>
      </c>
      <c r="F346" s="2">
        <v>44103103</v>
      </c>
      <c r="G346" s="2">
        <v>4</v>
      </c>
      <c r="H346" s="20">
        <v>5528.43</v>
      </c>
      <c r="I346" s="20">
        <f t="shared" si="5"/>
        <v>22113.72</v>
      </c>
    </row>
    <row r="347" spans="1:9" ht="15" customHeight="1" x14ac:dyDescent="0.25">
      <c r="A347" s="2">
        <v>337</v>
      </c>
      <c r="B347" s="11">
        <v>44672</v>
      </c>
      <c r="C347" s="11">
        <v>45107</v>
      </c>
      <c r="D347" s="36" t="s">
        <v>241</v>
      </c>
      <c r="E347" s="2" t="s">
        <v>288</v>
      </c>
      <c r="F347" s="2">
        <v>44103103</v>
      </c>
      <c r="G347" s="2">
        <v>4</v>
      </c>
      <c r="H347" s="20">
        <v>5528.43</v>
      </c>
      <c r="I347" s="20">
        <f t="shared" si="5"/>
        <v>22113.72</v>
      </c>
    </row>
    <row r="348" spans="1:9" ht="15" customHeight="1" x14ac:dyDescent="0.25">
      <c r="A348" s="2">
        <v>338</v>
      </c>
      <c r="B348" s="11">
        <v>44672</v>
      </c>
      <c r="C348" s="11">
        <v>45177</v>
      </c>
      <c r="D348" s="36" t="s">
        <v>242</v>
      </c>
      <c r="E348" s="2" t="s">
        <v>288</v>
      </c>
      <c r="F348" s="2">
        <v>44103103</v>
      </c>
      <c r="G348" s="2">
        <v>19</v>
      </c>
      <c r="H348" s="20">
        <v>11518.7</v>
      </c>
      <c r="I348" s="20">
        <f t="shared" si="5"/>
        <v>218855.30000000002</v>
      </c>
    </row>
    <row r="349" spans="1:9" ht="15" customHeight="1" x14ac:dyDescent="0.25">
      <c r="A349" s="2">
        <v>339</v>
      </c>
      <c r="B349" s="11">
        <v>44354</v>
      </c>
      <c r="C349" s="11">
        <v>45177</v>
      </c>
      <c r="D349" s="36" t="s">
        <v>243</v>
      </c>
      <c r="E349" s="2" t="s">
        <v>288</v>
      </c>
      <c r="F349" s="2">
        <v>44103103</v>
      </c>
      <c r="G349" s="2">
        <v>20</v>
      </c>
      <c r="H349" s="20">
        <v>14884.05</v>
      </c>
      <c r="I349" s="20">
        <f t="shared" si="5"/>
        <v>297681</v>
      </c>
    </row>
    <row r="350" spans="1:9" ht="15" customHeight="1" x14ac:dyDescent="0.25">
      <c r="A350" s="2">
        <v>340</v>
      </c>
      <c r="B350" s="11">
        <v>44593</v>
      </c>
      <c r="C350" s="11">
        <v>45107</v>
      </c>
      <c r="D350" s="36" t="s">
        <v>244</v>
      </c>
      <c r="E350" s="2" t="s">
        <v>288</v>
      </c>
      <c r="F350" s="2">
        <v>44103103</v>
      </c>
      <c r="G350" s="2">
        <v>21</v>
      </c>
      <c r="H350" s="20">
        <v>14884.05</v>
      </c>
      <c r="I350" s="20">
        <f t="shared" si="5"/>
        <v>312565.05</v>
      </c>
    </row>
    <row r="351" spans="1:9" ht="15" customHeight="1" x14ac:dyDescent="0.25">
      <c r="A351" s="2">
        <v>341</v>
      </c>
      <c r="B351" s="11">
        <v>44551</v>
      </c>
      <c r="C351" s="11">
        <v>45107</v>
      </c>
      <c r="D351" s="36" t="s">
        <v>245</v>
      </c>
      <c r="E351" s="2" t="s">
        <v>288</v>
      </c>
      <c r="F351" s="2">
        <v>44103103</v>
      </c>
      <c r="G351" s="2">
        <v>20</v>
      </c>
      <c r="H351" s="20">
        <v>14884.05</v>
      </c>
      <c r="I351" s="20">
        <f t="shared" si="5"/>
        <v>297681</v>
      </c>
    </row>
    <row r="352" spans="1:9" ht="15" customHeight="1" x14ac:dyDescent="0.25">
      <c r="A352" s="2">
        <v>342</v>
      </c>
      <c r="B352" s="11">
        <v>45069</v>
      </c>
      <c r="C352" s="11">
        <v>45107</v>
      </c>
      <c r="D352" s="36" t="s">
        <v>246</v>
      </c>
      <c r="E352" s="2" t="s">
        <v>288</v>
      </c>
      <c r="F352" s="2">
        <v>44103103</v>
      </c>
      <c r="G352" s="2">
        <v>3</v>
      </c>
      <c r="H352" s="20">
        <v>3077.17</v>
      </c>
      <c r="I352" s="20">
        <f t="shared" si="5"/>
        <v>9231.51</v>
      </c>
    </row>
    <row r="353" spans="1:9" ht="15" customHeight="1" x14ac:dyDescent="0.25">
      <c r="A353" s="2">
        <v>343</v>
      </c>
      <c r="B353" s="11">
        <v>44929</v>
      </c>
      <c r="C353" s="11">
        <v>45107</v>
      </c>
      <c r="D353" s="36" t="s">
        <v>247</v>
      </c>
      <c r="E353" s="2" t="s">
        <v>288</v>
      </c>
      <c r="F353" s="2">
        <v>44103103</v>
      </c>
      <c r="G353" s="2">
        <v>7</v>
      </c>
      <c r="H353" s="20">
        <v>2283.08</v>
      </c>
      <c r="I353" s="20">
        <f t="shared" si="5"/>
        <v>15981.56</v>
      </c>
    </row>
    <row r="354" spans="1:9" ht="15" customHeight="1" x14ac:dyDescent="0.25">
      <c r="A354" s="2">
        <v>344</v>
      </c>
      <c r="B354" s="11">
        <v>44929</v>
      </c>
      <c r="C354" s="11">
        <v>45107</v>
      </c>
      <c r="D354" s="36" t="s">
        <v>248</v>
      </c>
      <c r="E354" s="2" t="s">
        <v>288</v>
      </c>
      <c r="F354" s="2">
        <v>44103103</v>
      </c>
      <c r="G354" s="2">
        <v>7</v>
      </c>
      <c r="H354" s="20">
        <v>2283.08</v>
      </c>
      <c r="I354" s="20">
        <f t="shared" si="5"/>
        <v>15981.56</v>
      </c>
    </row>
    <row r="355" spans="1:9" ht="15" customHeight="1" x14ac:dyDescent="0.25">
      <c r="A355" s="2">
        <v>345</v>
      </c>
      <c r="B355" s="11">
        <v>44929</v>
      </c>
      <c r="C355" s="11">
        <v>45107</v>
      </c>
      <c r="D355" s="36" t="s">
        <v>249</v>
      </c>
      <c r="E355" s="2" t="s">
        <v>288</v>
      </c>
      <c r="F355" s="2">
        <v>44103103</v>
      </c>
      <c r="G355" s="2">
        <v>7</v>
      </c>
      <c r="H355" s="20">
        <v>2283.08</v>
      </c>
      <c r="I355" s="20">
        <f t="shared" si="5"/>
        <v>15981.56</v>
      </c>
    </row>
    <row r="356" spans="1:9" x14ac:dyDescent="0.25">
      <c r="A356" s="2">
        <v>346</v>
      </c>
      <c r="B356" s="11">
        <v>45050</v>
      </c>
      <c r="C356" s="11">
        <v>45107</v>
      </c>
      <c r="D356" s="36" t="s">
        <v>326</v>
      </c>
      <c r="E356" s="2" t="s">
        <v>288</v>
      </c>
      <c r="F356" s="2">
        <v>47121702</v>
      </c>
      <c r="G356" s="2">
        <v>3</v>
      </c>
      <c r="H356" s="20">
        <v>767</v>
      </c>
      <c r="I356" s="20">
        <f t="shared" si="5"/>
        <v>2301</v>
      </c>
    </row>
    <row r="357" spans="1:9" ht="15.75" customHeight="1" x14ac:dyDescent="0.25">
      <c r="A357" s="2">
        <v>347</v>
      </c>
      <c r="B357" s="11">
        <v>45145</v>
      </c>
      <c r="C357" s="11">
        <v>45146</v>
      </c>
      <c r="D357" s="36" t="s">
        <v>439</v>
      </c>
      <c r="E357" s="2" t="s">
        <v>288</v>
      </c>
      <c r="F357" s="2">
        <v>47121702</v>
      </c>
      <c r="G357" s="2">
        <v>9</v>
      </c>
      <c r="H357" s="20">
        <v>743.4</v>
      </c>
      <c r="I357" s="20">
        <f t="shared" si="5"/>
        <v>6690.5999999999995</v>
      </c>
    </row>
    <row r="358" spans="1:9" x14ac:dyDescent="0.25">
      <c r="A358" s="2">
        <v>348</v>
      </c>
      <c r="B358" s="11">
        <v>45145</v>
      </c>
      <c r="C358" s="11">
        <v>45146</v>
      </c>
      <c r="D358" s="88" t="s">
        <v>327</v>
      </c>
      <c r="E358" s="2" t="s">
        <v>288</v>
      </c>
      <c r="F358" s="2">
        <v>47121702</v>
      </c>
      <c r="G358" s="3">
        <v>3</v>
      </c>
      <c r="H358" s="20">
        <v>1416</v>
      </c>
      <c r="I358" s="20">
        <f>+G358*H358</f>
        <v>4248</v>
      </c>
    </row>
    <row r="359" spans="1:9" x14ac:dyDescent="0.25">
      <c r="A359" s="2">
        <v>349</v>
      </c>
      <c r="B359" s="11">
        <v>45050</v>
      </c>
      <c r="C359" s="11">
        <v>45107</v>
      </c>
      <c r="D359" s="88" t="s">
        <v>327</v>
      </c>
      <c r="E359" s="2" t="s">
        <v>288</v>
      </c>
      <c r="F359" s="2">
        <v>47121702</v>
      </c>
      <c r="G359" s="2">
        <v>2</v>
      </c>
      <c r="H359" s="20">
        <v>1003</v>
      </c>
      <c r="I359" s="20">
        <f>+G359*H359</f>
        <v>2006</v>
      </c>
    </row>
    <row r="360" spans="1:9" ht="15" customHeight="1" x14ac:dyDescent="0.25">
      <c r="A360" s="2"/>
      <c r="B360" s="8"/>
      <c r="C360" s="8"/>
      <c r="D360" s="47" t="s">
        <v>250</v>
      </c>
      <c r="E360" s="2"/>
      <c r="F360" s="2"/>
      <c r="G360" s="2"/>
      <c r="H360" s="20"/>
      <c r="I360" s="21">
        <f>SUM(I11:I359)</f>
        <v>6500541.1299999999</v>
      </c>
    </row>
    <row r="361" spans="1:9" ht="15" customHeight="1" x14ac:dyDescent="0.25">
      <c r="A361" s="48"/>
      <c r="B361" s="5"/>
      <c r="C361" s="6"/>
      <c r="D361" s="7"/>
      <c r="E361" s="49"/>
      <c r="F361" s="49"/>
      <c r="G361" s="49"/>
      <c r="H361" s="50"/>
      <c r="I361" s="51"/>
    </row>
    <row r="362" spans="1:9" ht="15" customHeight="1" x14ac:dyDescent="0.25">
      <c r="A362" s="2" t="s">
        <v>467</v>
      </c>
      <c r="B362" s="8"/>
      <c r="C362" s="8"/>
      <c r="D362" s="9" t="s">
        <v>438</v>
      </c>
      <c r="E362" s="2"/>
      <c r="F362" s="2"/>
      <c r="G362" s="2"/>
      <c r="H362" s="20"/>
      <c r="I362" s="20"/>
    </row>
    <row r="363" spans="1:9" ht="15" customHeight="1" x14ac:dyDescent="0.25">
      <c r="A363" s="52">
        <v>1</v>
      </c>
      <c r="B363" s="26">
        <v>45147</v>
      </c>
      <c r="C363" s="26">
        <v>45148</v>
      </c>
      <c r="D363" s="53" t="s">
        <v>440</v>
      </c>
      <c r="E363" s="2" t="s">
        <v>287</v>
      </c>
      <c r="F363" s="2">
        <v>47131818</v>
      </c>
      <c r="G363" s="27">
        <v>10</v>
      </c>
      <c r="H363" s="45">
        <v>1829</v>
      </c>
      <c r="I363" s="28">
        <f t="shared" ref="I363:I426" si="6">+G363*H363</f>
        <v>18290</v>
      </c>
    </row>
    <row r="364" spans="1:9" ht="15" customHeight="1" x14ac:dyDescent="0.25">
      <c r="A364" s="25">
        <v>2</v>
      </c>
      <c r="B364" s="26">
        <v>45050</v>
      </c>
      <c r="C364" s="26">
        <v>45107</v>
      </c>
      <c r="D364" s="53" t="s">
        <v>330</v>
      </c>
      <c r="E364" s="2" t="s">
        <v>287</v>
      </c>
      <c r="F364" s="2">
        <v>47131818</v>
      </c>
      <c r="G364" s="2">
        <v>10</v>
      </c>
      <c r="H364" s="20">
        <v>2342.3000000000002</v>
      </c>
      <c r="I364" s="28">
        <f t="shared" si="6"/>
        <v>23423</v>
      </c>
    </row>
    <row r="365" spans="1:9" ht="15" customHeight="1" x14ac:dyDescent="0.25">
      <c r="A365" s="52">
        <v>3</v>
      </c>
      <c r="B365" s="26">
        <v>45147</v>
      </c>
      <c r="C365" s="26">
        <v>45148</v>
      </c>
      <c r="D365" s="2" t="s">
        <v>331</v>
      </c>
      <c r="E365" s="2" t="s">
        <v>288</v>
      </c>
      <c r="F365" s="2">
        <v>47131816</v>
      </c>
      <c r="G365" s="2">
        <v>46</v>
      </c>
      <c r="H365" s="20">
        <v>194.7</v>
      </c>
      <c r="I365" s="28">
        <f t="shared" si="6"/>
        <v>8956.1999999999989</v>
      </c>
    </row>
    <row r="366" spans="1:9" ht="15" customHeight="1" x14ac:dyDescent="0.25">
      <c r="A366" s="25">
        <v>4</v>
      </c>
      <c r="B366" s="26">
        <v>45050</v>
      </c>
      <c r="C366" s="26">
        <v>45107</v>
      </c>
      <c r="D366" s="2" t="s">
        <v>332</v>
      </c>
      <c r="E366" s="2" t="s">
        <v>288</v>
      </c>
      <c r="F366" s="2">
        <v>47131816</v>
      </c>
      <c r="G366" s="2">
        <v>29</v>
      </c>
      <c r="H366" s="20">
        <v>1126.9000000000001</v>
      </c>
      <c r="I366" s="28">
        <f t="shared" si="6"/>
        <v>32680.100000000002</v>
      </c>
    </row>
    <row r="367" spans="1:9" ht="15" customHeight="1" x14ac:dyDescent="0.25">
      <c r="A367" s="52">
        <v>5</v>
      </c>
      <c r="B367" s="29">
        <v>45166</v>
      </c>
      <c r="C367" s="29">
        <v>45167</v>
      </c>
      <c r="D367" s="54" t="s">
        <v>333</v>
      </c>
      <c r="E367" s="3" t="s">
        <v>286</v>
      </c>
      <c r="F367" s="3">
        <v>50161509</v>
      </c>
      <c r="G367" s="2">
        <v>0</v>
      </c>
      <c r="H367" s="20">
        <v>145</v>
      </c>
      <c r="I367" s="28">
        <f t="shared" si="6"/>
        <v>0</v>
      </c>
    </row>
    <row r="368" spans="1:9" ht="15" customHeight="1" x14ac:dyDescent="0.25">
      <c r="A368" s="25">
        <v>6</v>
      </c>
      <c r="B368" s="29">
        <v>45194</v>
      </c>
      <c r="C368" s="29">
        <v>45198</v>
      </c>
      <c r="D368" s="54" t="s">
        <v>333</v>
      </c>
      <c r="E368" s="3" t="s">
        <v>286</v>
      </c>
      <c r="F368" s="3">
        <v>50161509</v>
      </c>
      <c r="G368" s="2">
        <v>47</v>
      </c>
      <c r="H368" s="20">
        <v>169.00040000000001</v>
      </c>
      <c r="I368" s="28">
        <f t="shared" si="6"/>
        <v>7943.0188000000007</v>
      </c>
    </row>
    <row r="369" spans="1:9" ht="15" customHeight="1" x14ac:dyDescent="0.25">
      <c r="A369" s="52">
        <v>7</v>
      </c>
      <c r="B369" s="26">
        <v>44771</v>
      </c>
      <c r="C369" s="26">
        <v>45107</v>
      </c>
      <c r="D369" s="53" t="s">
        <v>334</v>
      </c>
      <c r="E369" s="2" t="s">
        <v>288</v>
      </c>
      <c r="F369" s="2">
        <v>52152103</v>
      </c>
      <c r="G369" s="2">
        <v>2</v>
      </c>
      <c r="H369" s="20">
        <v>437.78</v>
      </c>
      <c r="I369" s="28">
        <f t="shared" si="6"/>
        <v>875.56</v>
      </c>
    </row>
    <row r="370" spans="1:9" ht="15" customHeight="1" x14ac:dyDescent="0.25">
      <c r="A370" s="25">
        <v>8</v>
      </c>
      <c r="B370" s="26">
        <v>42916</v>
      </c>
      <c r="C370" s="26">
        <v>45107</v>
      </c>
      <c r="D370" s="53" t="s">
        <v>335</v>
      </c>
      <c r="E370" s="2" t="s">
        <v>288</v>
      </c>
      <c r="F370" s="2"/>
      <c r="G370" s="2">
        <v>227</v>
      </c>
      <c r="H370" s="20">
        <v>2.6</v>
      </c>
      <c r="I370" s="28">
        <f t="shared" si="6"/>
        <v>590.20000000000005</v>
      </c>
    </row>
    <row r="371" spans="1:9" ht="15" customHeight="1" x14ac:dyDescent="0.25">
      <c r="A371" s="52">
        <v>9</v>
      </c>
      <c r="B371" s="26">
        <v>45170</v>
      </c>
      <c r="C371" s="26">
        <v>45198</v>
      </c>
      <c r="D371" s="55" t="s">
        <v>336</v>
      </c>
      <c r="E371" s="2" t="s">
        <v>289</v>
      </c>
      <c r="F371" s="2">
        <v>50202301</v>
      </c>
      <c r="G371" s="2">
        <v>16</v>
      </c>
      <c r="H371" s="20">
        <v>140</v>
      </c>
      <c r="I371" s="28">
        <f t="shared" si="6"/>
        <v>2240</v>
      </c>
    </row>
    <row r="372" spans="1:9" ht="15" customHeight="1" x14ac:dyDescent="0.25">
      <c r="A372" s="25">
        <v>10</v>
      </c>
      <c r="B372" s="29">
        <v>45198</v>
      </c>
      <c r="C372" s="29">
        <v>45198</v>
      </c>
      <c r="D372" s="54" t="s">
        <v>337</v>
      </c>
      <c r="E372" s="3" t="s">
        <v>288</v>
      </c>
      <c r="F372" s="3">
        <v>50202301</v>
      </c>
      <c r="G372" s="2">
        <v>43</v>
      </c>
      <c r="H372" s="20">
        <v>60</v>
      </c>
      <c r="I372" s="28">
        <f t="shared" si="6"/>
        <v>2580</v>
      </c>
    </row>
    <row r="373" spans="1:9" ht="15" customHeight="1" x14ac:dyDescent="0.25">
      <c r="A373" s="52">
        <v>11</v>
      </c>
      <c r="B373" s="26">
        <v>44635</v>
      </c>
      <c r="C373" s="26">
        <v>45107</v>
      </c>
      <c r="D373" s="53" t="s">
        <v>338</v>
      </c>
      <c r="E373" s="2" t="s">
        <v>288</v>
      </c>
      <c r="F373" s="2">
        <v>47131602</v>
      </c>
      <c r="G373" s="2">
        <v>37</v>
      </c>
      <c r="H373" s="20">
        <v>13.87</v>
      </c>
      <c r="I373" s="28">
        <f t="shared" si="6"/>
        <v>513.18999999999994</v>
      </c>
    </row>
    <row r="374" spans="1:9" ht="15" customHeight="1" x14ac:dyDescent="0.25">
      <c r="A374" s="25">
        <v>12</v>
      </c>
      <c r="B374" s="29">
        <v>45138</v>
      </c>
      <c r="C374" s="29">
        <v>45138</v>
      </c>
      <c r="D374" s="54" t="s">
        <v>339</v>
      </c>
      <c r="E374" s="3" t="s">
        <v>461</v>
      </c>
      <c r="F374" s="3">
        <v>50201706</v>
      </c>
      <c r="G374" s="2">
        <v>440</v>
      </c>
      <c r="H374" s="20">
        <v>254.31</v>
      </c>
      <c r="I374" s="28">
        <f t="shared" si="6"/>
        <v>111896.4</v>
      </c>
    </row>
    <row r="375" spans="1:9" ht="15" customHeight="1" x14ac:dyDescent="0.25">
      <c r="A375" s="52">
        <v>13</v>
      </c>
      <c r="B375" s="29">
        <v>45138</v>
      </c>
      <c r="C375" s="26">
        <v>45138</v>
      </c>
      <c r="D375" s="54" t="s">
        <v>340</v>
      </c>
      <c r="E375" s="3" t="s">
        <v>461</v>
      </c>
      <c r="F375" s="3">
        <v>50201706</v>
      </c>
      <c r="G375" s="2">
        <v>90</v>
      </c>
      <c r="H375" s="20">
        <v>231.93</v>
      </c>
      <c r="I375" s="28">
        <f t="shared" si="6"/>
        <v>20873.7</v>
      </c>
    </row>
    <row r="376" spans="1:9" ht="15" customHeight="1" x14ac:dyDescent="0.25">
      <c r="A376" s="25">
        <v>14</v>
      </c>
      <c r="B376" s="26">
        <v>44635</v>
      </c>
      <c r="C376" s="26">
        <v>45107</v>
      </c>
      <c r="D376" s="55" t="s">
        <v>341</v>
      </c>
      <c r="E376" s="2" t="s">
        <v>288</v>
      </c>
      <c r="F376" s="2">
        <v>47131611</v>
      </c>
      <c r="G376" s="2">
        <v>17</v>
      </c>
      <c r="H376" s="20">
        <v>165.2</v>
      </c>
      <c r="I376" s="28">
        <f t="shared" si="6"/>
        <v>2808.3999999999996</v>
      </c>
    </row>
    <row r="377" spans="1:9" ht="15" customHeight="1" x14ac:dyDescent="0.25">
      <c r="A377" s="52">
        <v>15</v>
      </c>
      <c r="B377" s="26">
        <v>44771</v>
      </c>
      <c r="C377" s="26">
        <v>45107</v>
      </c>
      <c r="D377" s="55" t="s">
        <v>342</v>
      </c>
      <c r="E377" s="2" t="s">
        <v>290</v>
      </c>
      <c r="F377" s="2">
        <v>52152104</v>
      </c>
      <c r="G377" s="2">
        <v>24</v>
      </c>
      <c r="H377" s="20">
        <v>218.06</v>
      </c>
      <c r="I377" s="28">
        <f t="shared" si="6"/>
        <v>5233.4400000000005</v>
      </c>
    </row>
    <row r="378" spans="1:9" ht="15" customHeight="1" x14ac:dyDescent="0.25">
      <c r="A378" s="25">
        <v>16</v>
      </c>
      <c r="B378" s="26">
        <v>45050</v>
      </c>
      <c r="C378" s="26">
        <v>45107</v>
      </c>
      <c r="D378" s="53" t="s">
        <v>343</v>
      </c>
      <c r="E378" s="2" t="s">
        <v>287</v>
      </c>
      <c r="F378" s="2">
        <v>47131807</v>
      </c>
      <c r="G378" s="2">
        <v>0</v>
      </c>
      <c r="H378" s="20">
        <v>212.4</v>
      </c>
      <c r="I378" s="28">
        <f t="shared" si="6"/>
        <v>0</v>
      </c>
    </row>
    <row r="379" spans="1:9" ht="15" customHeight="1" x14ac:dyDescent="0.25">
      <c r="A379" s="52">
        <v>17</v>
      </c>
      <c r="B379" s="26">
        <v>45147</v>
      </c>
      <c r="C379" s="26">
        <v>45148</v>
      </c>
      <c r="D379" s="53" t="s">
        <v>343</v>
      </c>
      <c r="E379" s="2" t="s">
        <v>287</v>
      </c>
      <c r="F379" s="2">
        <v>47131807</v>
      </c>
      <c r="G379" s="2">
        <v>6</v>
      </c>
      <c r="H379" s="20">
        <v>224.2</v>
      </c>
      <c r="I379" s="28">
        <f t="shared" si="6"/>
        <v>1345.1999999999998</v>
      </c>
    </row>
    <row r="380" spans="1:9" ht="15" customHeight="1" x14ac:dyDescent="0.25">
      <c r="A380" s="25">
        <v>18</v>
      </c>
      <c r="B380" s="26">
        <v>45147</v>
      </c>
      <c r="C380" s="26">
        <v>45148</v>
      </c>
      <c r="D380" s="53" t="s">
        <v>441</v>
      </c>
      <c r="E380" s="2" t="s">
        <v>288</v>
      </c>
      <c r="F380" s="2">
        <v>47121804</v>
      </c>
      <c r="G380" s="2">
        <v>2</v>
      </c>
      <c r="H380" s="20">
        <v>820.1</v>
      </c>
      <c r="I380" s="28">
        <f t="shared" si="6"/>
        <v>1640.2</v>
      </c>
    </row>
    <row r="381" spans="1:9" ht="15" customHeight="1" x14ac:dyDescent="0.25">
      <c r="A381" s="52">
        <v>19</v>
      </c>
      <c r="B381" s="26">
        <v>44635</v>
      </c>
      <c r="C381" s="26">
        <v>45107</v>
      </c>
      <c r="D381" s="53" t="s">
        <v>442</v>
      </c>
      <c r="E381" s="2" t="s">
        <v>288</v>
      </c>
      <c r="F381" s="2">
        <v>47121501</v>
      </c>
      <c r="G381" s="2">
        <v>0</v>
      </c>
      <c r="H381" s="20">
        <v>206.5</v>
      </c>
      <c r="I381" s="28">
        <f t="shared" si="6"/>
        <v>0</v>
      </c>
    </row>
    <row r="382" spans="1:9" ht="15" customHeight="1" x14ac:dyDescent="0.25">
      <c r="A382" s="25">
        <v>20</v>
      </c>
      <c r="B382" s="26">
        <v>44771</v>
      </c>
      <c r="C382" s="26">
        <v>45107</v>
      </c>
      <c r="D382" s="53" t="s">
        <v>344</v>
      </c>
      <c r="E382" s="2" t="s">
        <v>288</v>
      </c>
      <c r="F382" s="2">
        <v>52151704</v>
      </c>
      <c r="G382" s="2">
        <v>18</v>
      </c>
      <c r="H382" s="20">
        <v>72.69</v>
      </c>
      <c r="I382" s="28">
        <f t="shared" si="6"/>
        <v>1308.42</v>
      </c>
    </row>
    <row r="383" spans="1:9" ht="15" customHeight="1" x14ac:dyDescent="0.25">
      <c r="A383" s="52">
        <v>21</v>
      </c>
      <c r="B383" s="26">
        <v>45068</v>
      </c>
      <c r="C383" s="26">
        <v>45107</v>
      </c>
      <c r="D383" s="54" t="s">
        <v>345</v>
      </c>
      <c r="E383" s="2" t="s">
        <v>283</v>
      </c>
      <c r="F383" s="2">
        <v>52151503</v>
      </c>
      <c r="G383" s="2">
        <v>8</v>
      </c>
      <c r="H383" s="20">
        <v>4124.1000000000004</v>
      </c>
      <c r="I383" s="28">
        <f t="shared" si="6"/>
        <v>32992.800000000003</v>
      </c>
    </row>
    <row r="384" spans="1:9" ht="15" customHeight="1" x14ac:dyDescent="0.25">
      <c r="A384" s="25">
        <v>22</v>
      </c>
      <c r="B384" s="26">
        <v>45194</v>
      </c>
      <c r="C384" s="26">
        <v>45198</v>
      </c>
      <c r="D384" s="54" t="s">
        <v>443</v>
      </c>
      <c r="E384" s="2" t="s">
        <v>283</v>
      </c>
      <c r="F384" s="2">
        <v>52151503</v>
      </c>
      <c r="G384" s="2">
        <v>5</v>
      </c>
      <c r="H384" s="20">
        <v>4767.2</v>
      </c>
      <c r="I384" s="28">
        <f t="shared" si="6"/>
        <v>23836</v>
      </c>
    </row>
    <row r="385" spans="1:9" ht="15" customHeight="1" x14ac:dyDescent="0.25">
      <c r="A385" s="52">
        <v>23</v>
      </c>
      <c r="B385" s="26">
        <v>44179</v>
      </c>
      <c r="C385" s="26">
        <v>45107</v>
      </c>
      <c r="D385" s="53" t="s">
        <v>346</v>
      </c>
      <c r="E385" s="2" t="s">
        <v>289</v>
      </c>
      <c r="F385" s="2">
        <v>52151503</v>
      </c>
      <c r="G385" s="2">
        <v>3</v>
      </c>
      <c r="H385" s="20">
        <v>23.6</v>
      </c>
      <c r="I385" s="28">
        <f t="shared" si="6"/>
        <v>70.800000000000011</v>
      </c>
    </row>
    <row r="386" spans="1:9" ht="15" customHeight="1" x14ac:dyDescent="0.25">
      <c r="A386" s="25">
        <v>24</v>
      </c>
      <c r="B386" s="26">
        <v>43312</v>
      </c>
      <c r="C386" s="26">
        <v>45107</v>
      </c>
      <c r="D386" s="53" t="s">
        <v>347</v>
      </c>
      <c r="E386" s="2" t="s">
        <v>283</v>
      </c>
      <c r="F386" s="2">
        <v>52151503</v>
      </c>
      <c r="G386" s="2">
        <v>17</v>
      </c>
      <c r="H386" s="20">
        <v>55.39</v>
      </c>
      <c r="I386" s="28">
        <f t="shared" si="6"/>
        <v>941.63</v>
      </c>
    </row>
    <row r="387" spans="1:9" ht="15" customHeight="1" x14ac:dyDescent="0.25">
      <c r="A387" s="52">
        <v>25</v>
      </c>
      <c r="B387" s="26">
        <v>45068</v>
      </c>
      <c r="C387" s="26">
        <v>45107</v>
      </c>
      <c r="D387" s="54" t="s">
        <v>348</v>
      </c>
      <c r="E387" s="2" t="s">
        <v>283</v>
      </c>
      <c r="F387" s="2">
        <v>52151503</v>
      </c>
      <c r="G387" s="2">
        <v>3</v>
      </c>
      <c r="H387" s="20">
        <v>4124.1000000000004</v>
      </c>
      <c r="I387" s="28">
        <f t="shared" si="6"/>
        <v>12372.300000000001</v>
      </c>
    </row>
    <row r="388" spans="1:9" ht="15" customHeight="1" x14ac:dyDescent="0.25">
      <c r="A388" s="25">
        <v>26</v>
      </c>
      <c r="B388" s="26">
        <v>44771</v>
      </c>
      <c r="C388" s="26">
        <v>45107</v>
      </c>
      <c r="D388" s="53" t="s">
        <v>349</v>
      </c>
      <c r="E388" s="2" t="s">
        <v>288</v>
      </c>
      <c r="F388" s="2">
        <v>52152008</v>
      </c>
      <c r="G388" s="2">
        <v>6</v>
      </c>
      <c r="H388" s="21">
        <v>586.46</v>
      </c>
      <c r="I388" s="28">
        <f t="shared" si="6"/>
        <v>3518.76</v>
      </c>
    </row>
    <row r="389" spans="1:9" ht="15" customHeight="1" x14ac:dyDescent="0.25">
      <c r="A389" s="52">
        <v>27</v>
      </c>
      <c r="B389" s="56">
        <v>45050</v>
      </c>
      <c r="C389" s="26">
        <v>45107</v>
      </c>
      <c r="D389" s="54" t="s">
        <v>350</v>
      </c>
      <c r="E389" s="2" t="s">
        <v>287</v>
      </c>
      <c r="F389" s="2">
        <v>47131821</v>
      </c>
      <c r="G389" s="2">
        <v>1</v>
      </c>
      <c r="H389" s="20">
        <v>649</v>
      </c>
      <c r="I389" s="28">
        <f t="shared" si="6"/>
        <v>649</v>
      </c>
    </row>
    <row r="390" spans="1:9" ht="15" customHeight="1" x14ac:dyDescent="0.25">
      <c r="A390" s="25">
        <v>28</v>
      </c>
      <c r="B390" s="26">
        <v>45050</v>
      </c>
      <c r="C390" s="26">
        <v>45107</v>
      </c>
      <c r="D390" s="2" t="s">
        <v>351</v>
      </c>
      <c r="E390" s="2" t="s">
        <v>287</v>
      </c>
      <c r="F390" s="2">
        <v>47131803</v>
      </c>
      <c r="G390" s="2">
        <v>9</v>
      </c>
      <c r="H390" s="20">
        <v>536.9</v>
      </c>
      <c r="I390" s="28">
        <f t="shared" si="6"/>
        <v>4832.0999999999995</v>
      </c>
    </row>
    <row r="391" spans="1:9" ht="15" customHeight="1" x14ac:dyDescent="0.25">
      <c r="A391" s="52">
        <v>29</v>
      </c>
      <c r="B391" s="26">
        <v>45147</v>
      </c>
      <c r="C391" s="26">
        <v>45148</v>
      </c>
      <c r="D391" s="2" t="s">
        <v>351</v>
      </c>
      <c r="E391" s="2" t="s">
        <v>287</v>
      </c>
      <c r="F391" s="2">
        <v>47131803</v>
      </c>
      <c r="G391" s="2">
        <v>10</v>
      </c>
      <c r="H391" s="20">
        <v>560.5</v>
      </c>
      <c r="I391" s="28">
        <f t="shared" si="6"/>
        <v>5605</v>
      </c>
    </row>
    <row r="392" spans="1:9" ht="15" customHeight="1" x14ac:dyDescent="0.25">
      <c r="A392" s="25">
        <v>30</v>
      </c>
      <c r="B392" s="26">
        <v>44179</v>
      </c>
      <c r="C392" s="26">
        <v>45107</v>
      </c>
      <c r="D392" s="55" t="s">
        <v>352</v>
      </c>
      <c r="E392" s="2" t="s">
        <v>287</v>
      </c>
      <c r="F392" s="2">
        <v>47131827</v>
      </c>
      <c r="G392" s="2">
        <v>6</v>
      </c>
      <c r="H392" s="20">
        <v>191.16</v>
      </c>
      <c r="I392" s="28">
        <f t="shared" si="6"/>
        <v>1146.96</v>
      </c>
    </row>
    <row r="393" spans="1:9" ht="15" customHeight="1" x14ac:dyDescent="0.25">
      <c r="A393" s="52">
        <v>31</v>
      </c>
      <c r="B393" s="26">
        <v>45050</v>
      </c>
      <c r="C393" s="26">
        <v>45107</v>
      </c>
      <c r="D393" s="53" t="s">
        <v>353</v>
      </c>
      <c r="E393" s="2" t="s">
        <v>461</v>
      </c>
      <c r="F393" s="2">
        <v>47131811</v>
      </c>
      <c r="G393" s="2">
        <v>15</v>
      </c>
      <c r="H393" s="20">
        <v>76.7</v>
      </c>
      <c r="I393" s="28">
        <f t="shared" si="6"/>
        <v>1150.5</v>
      </c>
    </row>
    <row r="394" spans="1:9" ht="15" customHeight="1" x14ac:dyDescent="0.25">
      <c r="A394" s="25">
        <v>32</v>
      </c>
      <c r="B394" s="26">
        <v>44321</v>
      </c>
      <c r="C394" s="26">
        <v>45107</v>
      </c>
      <c r="D394" s="53" t="s">
        <v>354</v>
      </c>
      <c r="E394" s="2" t="s">
        <v>288</v>
      </c>
      <c r="F394" s="2">
        <v>47131704</v>
      </c>
      <c r="G394" s="2">
        <v>6</v>
      </c>
      <c r="H394" s="20">
        <v>744.8</v>
      </c>
      <c r="I394" s="28">
        <f t="shared" si="6"/>
        <v>4468.7999999999993</v>
      </c>
    </row>
    <row r="395" spans="1:9" ht="15" customHeight="1" x14ac:dyDescent="0.25">
      <c r="A395" s="52">
        <v>33</v>
      </c>
      <c r="B395" s="26">
        <v>44329</v>
      </c>
      <c r="C395" s="26">
        <v>45107</v>
      </c>
      <c r="D395" s="53" t="s">
        <v>355</v>
      </c>
      <c r="E395" s="2" t="s">
        <v>288</v>
      </c>
      <c r="F395" s="2">
        <v>47131701</v>
      </c>
      <c r="G395" s="2">
        <v>2</v>
      </c>
      <c r="H395" s="20">
        <v>2183</v>
      </c>
      <c r="I395" s="28">
        <f t="shared" si="6"/>
        <v>4366</v>
      </c>
    </row>
    <row r="396" spans="1:9" ht="15" customHeight="1" x14ac:dyDescent="0.25">
      <c r="A396" s="25">
        <v>34</v>
      </c>
      <c r="B396" s="26">
        <v>45147</v>
      </c>
      <c r="C396" s="26">
        <v>45148</v>
      </c>
      <c r="D396" s="53" t="s">
        <v>444</v>
      </c>
      <c r="E396" s="2" t="s">
        <v>288</v>
      </c>
      <c r="F396" s="2">
        <v>47131604</v>
      </c>
      <c r="G396" s="2">
        <v>24</v>
      </c>
      <c r="H396" s="20">
        <v>295</v>
      </c>
      <c r="I396" s="28">
        <f t="shared" si="6"/>
        <v>7080</v>
      </c>
    </row>
    <row r="397" spans="1:9" ht="15" customHeight="1" x14ac:dyDescent="0.25">
      <c r="A397" s="52">
        <v>35</v>
      </c>
      <c r="B397" s="26">
        <v>44635</v>
      </c>
      <c r="C397" s="26">
        <v>45107</v>
      </c>
      <c r="D397" s="53" t="s">
        <v>356</v>
      </c>
      <c r="E397" s="2" t="s">
        <v>288</v>
      </c>
      <c r="F397" s="2">
        <v>47131604</v>
      </c>
      <c r="G397" s="2">
        <v>0</v>
      </c>
      <c r="H397" s="20">
        <v>134.52000000000001</v>
      </c>
      <c r="I397" s="28">
        <f t="shared" si="6"/>
        <v>0</v>
      </c>
    </row>
    <row r="398" spans="1:9" ht="15" customHeight="1" x14ac:dyDescent="0.25">
      <c r="A398" s="25">
        <v>36</v>
      </c>
      <c r="B398" s="26">
        <v>44635</v>
      </c>
      <c r="C398" s="26">
        <v>45107</v>
      </c>
      <c r="D398" s="53" t="s">
        <v>357</v>
      </c>
      <c r="E398" s="2" t="s">
        <v>288</v>
      </c>
      <c r="F398" s="2">
        <v>47131603</v>
      </c>
      <c r="G398" s="2">
        <v>62</v>
      </c>
      <c r="H398" s="20">
        <v>15.93</v>
      </c>
      <c r="I398" s="28">
        <f t="shared" si="6"/>
        <v>987.66</v>
      </c>
    </row>
    <row r="399" spans="1:9" ht="15" customHeight="1" x14ac:dyDescent="0.25">
      <c r="A399" s="52">
        <v>37</v>
      </c>
      <c r="B399" s="26">
        <v>45050</v>
      </c>
      <c r="C399" s="26">
        <v>45107</v>
      </c>
      <c r="D399" s="53" t="s">
        <v>358</v>
      </c>
      <c r="E399" s="2" t="s">
        <v>289</v>
      </c>
      <c r="F399" s="2">
        <v>47121701</v>
      </c>
      <c r="G399" s="2">
        <v>0</v>
      </c>
      <c r="H399" s="20">
        <v>3658</v>
      </c>
      <c r="I399" s="28">
        <f t="shared" si="6"/>
        <v>0</v>
      </c>
    </row>
    <row r="400" spans="1:9" ht="15" customHeight="1" x14ac:dyDescent="0.25">
      <c r="A400" s="25">
        <v>38</v>
      </c>
      <c r="B400" s="26">
        <v>44950</v>
      </c>
      <c r="C400" s="26">
        <v>45107</v>
      </c>
      <c r="D400" s="53" t="s">
        <v>445</v>
      </c>
      <c r="E400" s="2" t="s">
        <v>289</v>
      </c>
      <c r="F400" s="2">
        <v>47121701</v>
      </c>
      <c r="G400" s="2">
        <v>2</v>
      </c>
      <c r="H400" s="20">
        <v>1298</v>
      </c>
      <c r="I400" s="28">
        <f t="shared" si="6"/>
        <v>2596</v>
      </c>
    </row>
    <row r="401" spans="1:9" ht="15" customHeight="1" x14ac:dyDescent="0.25">
      <c r="A401" s="52">
        <v>39</v>
      </c>
      <c r="B401" s="29">
        <v>45145</v>
      </c>
      <c r="C401" s="29">
        <v>45146</v>
      </c>
      <c r="D401" s="54" t="s">
        <v>446</v>
      </c>
      <c r="E401" s="3" t="s">
        <v>289</v>
      </c>
      <c r="F401" s="3">
        <v>47121701</v>
      </c>
      <c r="G401" s="2">
        <v>10</v>
      </c>
      <c r="H401" s="20">
        <v>1534</v>
      </c>
      <c r="I401" s="28">
        <f t="shared" si="6"/>
        <v>15340</v>
      </c>
    </row>
    <row r="402" spans="1:9" ht="15" customHeight="1" x14ac:dyDescent="0.25">
      <c r="A402" s="25">
        <v>40</v>
      </c>
      <c r="B402" s="29">
        <v>44909</v>
      </c>
      <c r="C402" s="29">
        <v>45107</v>
      </c>
      <c r="D402" s="54" t="s">
        <v>359</v>
      </c>
      <c r="E402" s="3" t="s">
        <v>289</v>
      </c>
      <c r="F402" s="3">
        <v>47121701</v>
      </c>
      <c r="G402" s="2">
        <v>2</v>
      </c>
      <c r="H402" s="20">
        <v>482.62</v>
      </c>
      <c r="I402" s="28">
        <f t="shared" si="6"/>
        <v>965.24</v>
      </c>
    </row>
    <row r="403" spans="1:9" ht="15" customHeight="1" x14ac:dyDescent="0.25">
      <c r="A403" s="52">
        <v>41</v>
      </c>
      <c r="B403" s="29">
        <v>45050</v>
      </c>
      <c r="C403" s="29">
        <v>45107</v>
      </c>
      <c r="D403" s="54" t="s">
        <v>360</v>
      </c>
      <c r="E403" s="3" t="s">
        <v>289</v>
      </c>
      <c r="F403" s="3">
        <v>47121701</v>
      </c>
      <c r="G403" s="2">
        <v>0</v>
      </c>
      <c r="H403" s="20">
        <v>6844</v>
      </c>
      <c r="I403" s="28">
        <f t="shared" si="6"/>
        <v>0</v>
      </c>
    </row>
    <row r="404" spans="1:9" ht="15" customHeight="1" x14ac:dyDescent="0.25">
      <c r="A404" s="25">
        <v>42</v>
      </c>
      <c r="B404" s="26">
        <v>44713</v>
      </c>
      <c r="C404" s="26">
        <v>45107</v>
      </c>
      <c r="D404" s="53" t="s">
        <v>361</v>
      </c>
      <c r="E404" s="2" t="s">
        <v>289</v>
      </c>
      <c r="F404" s="2">
        <v>47121701</v>
      </c>
      <c r="G404" s="2">
        <v>13</v>
      </c>
      <c r="H404" s="20">
        <v>2124</v>
      </c>
      <c r="I404" s="28">
        <f t="shared" si="6"/>
        <v>27612</v>
      </c>
    </row>
    <row r="405" spans="1:9" ht="15" customHeight="1" x14ac:dyDescent="0.25">
      <c r="A405" s="52">
        <v>43</v>
      </c>
      <c r="B405" s="26">
        <v>45145</v>
      </c>
      <c r="C405" s="26">
        <v>45146</v>
      </c>
      <c r="D405" s="53" t="s">
        <v>447</v>
      </c>
      <c r="E405" s="2" t="s">
        <v>289</v>
      </c>
      <c r="F405" s="2">
        <v>47121701</v>
      </c>
      <c r="G405" s="2">
        <v>50</v>
      </c>
      <c r="H405" s="20">
        <v>604.16</v>
      </c>
      <c r="I405" s="28">
        <f t="shared" si="6"/>
        <v>30208</v>
      </c>
    </row>
    <row r="406" spans="1:9" x14ac:dyDescent="0.25">
      <c r="A406" s="25">
        <v>44</v>
      </c>
      <c r="B406" s="26">
        <v>44417</v>
      </c>
      <c r="C406" s="26">
        <v>45107</v>
      </c>
      <c r="D406" s="53" t="s">
        <v>251</v>
      </c>
      <c r="E406" s="2" t="s">
        <v>287</v>
      </c>
      <c r="F406" s="2">
        <v>47131816</v>
      </c>
      <c r="G406" s="2">
        <v>34</v>
      </c>
      <c r="H406" s="20">
        <v>660.8</v>
      </c>
      <c r="I406" s="28">
        <f t="shared" si="6"/>
        <v>22467.199999999997</v>
      </c>
    </row>
    <row r="407" spans="1:9" x14ac:dyDescent="0.25">
      <c r="A407" s="52">
        <v>45</v>
      </c>
      <c r="B407" s="26">
        <v>45147</v>
      </c>
      <c r="C407" s="26">
        <v>45148</v>
      </c>
      <c r="D407" s="53" t="s">
        <v>362</v>
      </c>
      <c r="E407" s="2" t="s">
        <v>293</v>
      </c>
      <c r="F407" s="2">
        <v>46181504</v>
      </c>
      <c r="G407" s="2">
        <v>60</v>
      </c>
      <c r="H407" s="20">
        <v>159.30000000000001</v>
      </c>
      <c r="I407" s="28">
        <f t="shared" si="6"/>
        <v>9558</v>
      </c>
    </row>
    <row r="408" spans="1:9" x14ac:dyDescent="0.25">
      <c r="A408" s="25">
        <v>46</v>
      </c>
      <c r="B408" s="26">
        <v>44635</v>
      </c>
      <c r="C408" s="26">
        <v>45107</v>
      </c>
      <c r="D408" s="2" t="s">
        <v>252</v>
      </c>
      <c r="E408" s="2" t="s">
        <v>462</v>
      </c>
      <c r="F408" s="2">
        <v>39121719</v>
      </c>
      <c r="G408" s="2">
        <v>0</v>
      </c>
      <c r="H408" s="20">
        <v>105.02</v>
      </c>
      <c r="I408" s="28">
        <f t="shared" si="6"/>
        <v>0</v>
      </c>
    </row>
    <row r="409" spans="1:9" x14ac:dyDescent="0.25">
      <c r="A409" s="52">
        <v>47</v>
      </c>
      <c r="B409" s="26">
        <v>44771</v>
      </c>
      <c r="C409" s="26">
        <v>45107</v>
      </c>
      <c r="D409" s="2" t="s">
        <v>253</v>
      </c>
      <c r="E409" s="2" t="s">
        <v>288</v>
      </c>
      <c r="F409" s="2">
        <v>48101505</v>
      </c>
      <c r="G409" s="2">
        <v>4</v>
      </c>
      <c r="H409" s="20">
        <v>817.74</v>
      </c>
      <c r="I409" s="28">
        <f t="shared" si="6"/>
        <v>3270.96</v>
      </c>
    </row>
    <row r="410" spans="1:9" x14ac:dyDescent="0.25">
      <c r="A410" s="25">
        <v>48</v>
      </c>
      <c r="B410" s="26">
        <v>45147</v>
      </c>
      <c r="C410" s="26">
        <v>45148</v>
      </c>
      <c r="D410" s="2" t="s">
        <v>448</v>
      </c>
      <c r="E410" s="2" t="s">
        <v>288</v>
      </c>
      <c r="F410" s="2">
        <v>53131608</v>
      </c>
      <c r="G410" s="2">
        <v>10</v>
      </c>
      <c r="H410" s="20">
        <v>330.4</v>
      </c>
      <c r="I410" s="28">
        <f t="shared" si="6"/>
        <v>3304</v>
      </c>
    </row>
    <row r="411" spans="1:9" x14ac:dyDescent="0.25">
      <c r="A411" s="52">
        <v>49</v>
      </c>
      <c r="B411" s="26">
        <v>44914</v>
      </c>
      <c r="C411" s="26">
        <v>45107</v>
      </c>
      <c r="D411" s="53" t="s">
        <v>254</v>
      </c>
      <c r="E411" s="2" t="s">
        <v>287</v>
      </c>
      <c r="F411" s="2">
        <v>47131810</v>
      </c>
      <c r="G411" s="2">
        <v>2</v>
      </c>
      <c r="H411" s="20">
        <v>106.2</v>
      </c>
      <c r="I411" s="28">
        <f t="shared" si="6"/>
        <v>212.4</v>
      </c>
    </row>
    <row r="412" spans="1:9" x14ac:dyDescent="0.25">
      <c r="A412" s="25">
        <v>50</v>
      </c>
      <c r="B412" s="26">
        <v>45147</v>
      </c>
      <c r="C412" s="26">
        <v>45148</v>
      </c>
      <c r="D412" s="53" t="s">
        <v>449</v>
      </c>
      <c r="E412" s="2" t="s">
        <v>287</v>
      </c>
      <c r="F412" s="2">
        <v>53131608</v>
      </c>
      <c r="G412" s="2">
        <v>0</v>
      </c>
      <c r="H412" s="20">
        <v>531</v>
      </c>
      <c r="I412" s="28">
        <f t="shared" si="6"/>
        <v>0</v>
      </c>
    </row>
    <row r="413" spans="1:9" x14ac:dyDescent="0.25">
      <c r="A413" s="52">
        <v>51</v>
      </c>
      <c r="B413" s="26">
        <v>44771</v>
      </c>
      <c r="C413" s="26">
        <v>45107</v>
      </c>
      <c r="D413" s="53" t="s">
        <v>255</v>
      </c>
      <c r="E413" s="2" t="s">
        <v>291</v>
      </c>
      <c r="F413" s="2">
        <v>48101901</v>
      </c>
      <c r="G413" s="2">
        <v>1</v>
      </c>
      <c r="H413" s="20">
        <v>33799.919999999998</v>
      </c>
      <c r="I413" s="28">
        <f t="shared" si="6"/>
        <v>33799.919999999998</v>
      </c>
    </row>
    <row r="414" spans="1:9" x14ac:dyDescent="0.25">
      <c r="A414" s="25">
        <v>52</v>
      </c>
      <c r="B414" s="26">
        <v>44771</v>
      </c>
      <c r="C414" s="26">
        <v>45107</v>
      </c>
      <c r="D414" s="53" t="s">
        <v>256</v>
      </c>
      <c r="E414" s="2" t="s">
        <v>288</v>
      </c>
      <c r="F414" s="2">
        <v>48101902</v>
      </c>
      <c r="G414" s="2">
        <v>1</v>
      </c>
      <c r="H414" s="20">
        <v>17608.669999999998</v>
      </c>
      <c r="I414" s="28">
        <f t="shared" si="6"/>
        <v>17608.669999999998</v>
      </c>
    </row>
    <row r="415" spans="1:9" x14ac:dyDescent="0.25">
      <c r="A415" s="52">
        <v>53</v>
      </c>
      <c r="B415" s="26">
        <v>42916</v>
      </c>
      <c r="C415" s="26">
        <v>45107</v>
      </c>
      <c r="D415" s="53" t="s">
        <v>257</v>
      </c>
      <c r="E415" s="2" t="s">
        <v>287</v>
      </c>
      <c r="F415" s="2">
        <v>48101902</v>
      </c>
      <c r="G415" s="2">
        <v>1</v>
      </c>
      <c r="H415" s="20">
        <v>500.95</v>
      </c>
      <c r="I415" s="28">
        <f t="shared" si="6"/>
        <v>500.95</v>
      </c>
    </row>
    <row r="416" spans="1:9" x14ac:dyDescent="0.25">
      <c r="A416" s="25">
        <v>54</v>
      </c>
      <c r="B416" s="26">
        <v>44924</v>
      </c>
      <c r="C416" s="26">
        <v>45107</v>
      </c>
      <c r="D416" s="53" t="s">
        <v>258</v>
      </c>
      <c r="E416" s="2" t="s">
        <v>287</v>
      </c>
      <c r="F416" s="2">
        <v>47131814</v>
      </c>
      <c r="G416" s="2">
        <v>2</v>
      </c>
      <c r="H416" s="20">
        <v>144.18</v>
      </c>
      <c r="I416" s="28">
        <f t="shared" si="6"/>
        <v>288.36</v>
      </c>
    </row>
    <row r="417" spans="1:9" x14ac:dyDescent="0.25">
      <c r="A417" s="52">
        <v>55</v>
      </c>
      <c r="B417" s="26">
        <v>44771</v>
      </c>
      <c r="C417" s="26">
        <v>45107</v>
      </c>
      <c r="D417" s="53" t="s">
        <v>259</v>
      </c>
      <c r="E417" s="2" t="s">
        <v>288</v>
      </c>
      <c r="F417" s="2">
        <v>52151807</v>
      </c>
      <c r="G417" s="2">
        <v>2</v>
      </c>
      <c r="H417" s="20">
        <v>6387.46</v>
      </c>
      <c r="I417" s="28">
        <f t="shared" si="6"/>
        <v>12774.92</v>
      </c>
    </row>
    <row r="418" spans="1:9" x14ac:dyDescent="0.25">
      <c r="A418" s="25">
        <v>56</v>
      </c>
      <c r="B418" s="29">
        <v>45090</v>
      </c>
      <c r="C418" s="26">
        <v>45107</v>
      </c>
      <c r="D418" s="54" t="s">
        <v>363</v>
      </c>
      <c r="E418" s="2" t="s">
        <v>288</v>
      </c>
      <c r="F418" s="2">
        <v>14111704</v>
      </c>
      <c r="G418" s="2">
        <v>134</v>
      </c>
      <c r="H418" s="20">
        <v>41.3</v>
      </c>
      <c r="I418" s="28">
        <f t="shared" si="6"/>
        <v>5534.2</v>
      </c>
    </row>
    <row r="419" spans="1:9" x14ac:dyDescent="0.25">
      <c r="A419" s="52">
        <v>57</v>
      </c>
      <c r="B419" s="29">
        <v>44950</v>
      </c>
      <c r="C419" s="26">
        <v>45107</v>
      </c>
      <c r="D419" s="54" t="s">
        <v>364</v>
      </c>
      <c r="E419" s="2" t="s">
        <v>288</v>
      </c>
      <c r="F419" s="2">
        <v>14111704</v>
      </c>
      <c r="G419" s="2">
        <v>0</v>
      </c>
      <c r="H419" s="20">
        <v>28.32</v>
      </c>
      <c r="I419" s="28">
        <f t="shared" si="6"/>
        <v>0</v>
      </c>
    </row>
    <row r="420" spans="1:9" x14ac:dyDescent="0.25">
      <c r="A420" s="25">
        <v>58</v>
      </c>
      <c r="B420" s="29">
        <v>45173</v>
      </c>
      <c r="C420" s="26">
        <v>45177</v>
      </c>
      <c r="D420" s="54" t="s">
        <v>450</v>
      </c>
      <c r="E420" s="3" t="s">
        <v>463</v>
      </c>
      <c r="F420" s="3">
        <v>14111704</v>
      </c>
      <c r="G420" s="2">
        <v>53</v>
      </c>
      <c r="H420" s="20">
        <v>1628.4</v>
      </c>
      <c r="I420" s="28">
        <f t="shared" si="6"/>
        <v>86305.200000000012</v>
      </c>
    </row>
    <row r="421" spans="1:9" x14ac:dyDescent="0.25">
      <c r="A421" s="52">
        <v>59</v>
      </c>
      <c r="B421" s="29">
        <v>45120</v>
      </c>
      <c r="C421" s="26">
        <v>45121</v>
      </c>
      <c r="D421" s="54" t="s">
        <v>451</v>
      </c>
      <c r="E421" s="2" t="s">
        <v>464</v>
      </c>
      <c r="F421" s="2">
        <v>14111703</v>
      </c>
      <c r="G421" s="2">
        <v>10</v>
      </c>
      <c r="H421" s="20">
        <v>118</v>
      </c>
      <c r="I421" s="28">
        <f t="shared" si="6"/>
        <v>1180</v>
      </c>
    </row>
    <row r="422" spans="1:9" x14ac:dyDescent="0.25">
      <c r="A422" s="25">
        <v>60</v>
      </c>
      <c r="B422" s="29">
        <v>45173</v>
      </c>
      <c r="C422" s="26">
        <v>45177</v>
      </c>
      <c r="D422" s="54" t="s">
        <v>452</v>
      </c>
      <c r="E422" s="2" t="s">
        <v>284</v>
      </c>
      <c r="F422" s="2">
        <v>14111705</v>
      </c>
      <c r="G422" s="2">
        <v>4</v>
      </c>
      <c r="H422" s="20">
        <v>430.7</v>
      </c>
      <c r="I422" s="28">
        <f t="shared" si="6"/>
        <v>1722.8</v>
      </c>
    </row>
    <row r="423" spans="1:9" x14ac:dyDescent="0.25">
      <c r="A423" s="52">
        <v>61</v>
      </c>
      <c r="B423" s="29">
        <v>45194</v>
      </c>
      <c r="C423" s="26">
        <v>45198</v>
      </c>
      <c r="D423" s="54" t="s">
        <v>453</v>
      </c>
      <c r="E423" s="2" t="s">
        <v>371</v>
      </c>
      <c r="F423" s="2">
        <v>14111703</v>
      </c>
      <c r="G423" s="2">
        <v>2</v>
      </c>
      <c r="H423" s="20">
        <v>1795</v>
      </c>
      <c r="I423" s="28">
        <f t="shared" si="6"/>
        <v>3590</v>
      </c>
    </row>
    <row r="424" spans="1:9" x14ac:dyDescent="0.25">
      <c r="A424" s="25">
        <v>62</v>
      </c>
      <c r="B424" s="29">
        <v>44771</v>
      </c>
      <c r="C424" s="26">
        <v>45107</v>
      </c>
      <c r="D424" s="54" t="s">
        <v>260</v>
      </c>
      <c r="E424" s="2" t="s">
        <v>288</v>
      </c>
      <c r="F424" s="2">
        <v>52151813</v>
      </c>
      <c r="G424" s="3">
        <v>22</v>
      </c>
      <c r="H424" s="20">
        <v>560.72</v>
      </c>
      <c r="I424" s="28">
        <f t="shared" si="6"/>
        <v>12335.84</v>
      </c>
    </row>
    <row r="425" spans="1:9" x14ac:dyDescent="0.25">
      <c r="A425" s="52">
        <v>63</v>
      </c>
      <c r="B425" s="29">
        <v>44713</v>
      </c>
      <c r="C425" s="26">
        <v>45107</v>
      </c>
      <c r="D425" s="54" t="s">
        <v>261</v>
      </c>
      <c r="E425" s="2" t="s">
        <v>465</v>
      </c>
      <c r="F425" s="2">
        <v>14111611</v>
      </c>
      <c r="G425" s="3">
        <v>76</v>
      </c>
      <c r="H425" s="20">
        <v>132.21</v>
      </c>
      <c r="I425" s="28">
        <f t="shared" si="6"/>
        <v>10047.960000000001</v>
      </c>
    </row>
    <row r="426" spans="1:9" x14ac:dyDescent="0.25">
      <c r="A426" s="25">
        <v>64</v>
      </c>
      <c r="B426" s="29">
        <v>45147</v>
      </c>
      <c r="C426" s="26">
        <v>45148</v>
      </c>
      <c r="D426" s="54" t="s">
        <v>454</v>
      </c>
      <c r="E426" s="2" t="s">
        <v>288</v>
      </c>
      <c r="F426" s="2">
        <v>47131816</v>
      </c>
      <c r="G426" s="2">
        <v>130</v>
      </c>
      <c r="H426" s="20">
        <v>153.4</v>
      </c>
      <c r="I426" s="28">
        <f t="shared" si="6"/>
        <v>19942</v>
      </c>
    </row>
    <row r="427" spans="1:9" x14ac:dyDescent="0.25">
      <c r="A427" s="52">
        <v>65</v>
      </c>
      <c r="B427" s="29">
        <v>44909</v>
      </c>
      <c r="C427" s="26">
        <v>45107</v>
      </c>
      <c r="D427" s="54" t="s">
        <v>262</v>
      </c>
      <c r="E427" s="2" t="s">
        <v>288</v>
      </c>
      <c r="F427" s="2">
        <v>47131816</v>
      </c>
      <c r="G427" s="2">
        <v>0</v>
      </c>
      <c r="H427" s="20">
        <v>57.82</v>
      </c>
      <c r="I427" s="28">
        <f t="shared" ref="I427:I455" si="7">+G427*H427</f>
        <v>0</v>
      </c>
    </row>
    <row r="428" spans="1:9" x14ac:dyDescent="0.25">
      <c r="A428" s="25">
        <v>66</v>
      </c>
      <c r="B428" s="29">
        <v>44825</v>
      </c>
      <c r="C428" s="26">
        <v>45107</v>
      </c>
      <c r="D428" s="54" t="s">
        <v>263</v>
      </c>
      <c r="E428" s="2" t="s">
        <v>288</v>
      </c>
      <c r="F428" s="2">
        <v>47131816</v>
      </c>
      <c r="G428" s="2">
        <v>39</v>
      </c>
      <c r="H428" s="20">
        <v>147.5</v>
      </c>
      <c r="I428" s="28">
        <f t="shared" si="7"/>
        <v>5752.5</v>
      </c>
    </row>
    <row r="429" spans="1:9" x14ac:dyDescent="0.25">
      <c r="A429" s="52">
        <v>67</v>
      </c>
      <c r="B429" s="29">
        <v>44431</v>
      </c>
      <c r="C429" s="26">
        <v>45107</v>
      </c>
      <c r="D429" s="54" t="s">
        <v>264</v>
      </c>
      <c r="E429" s="2" t="s">
        <v>286</v>
      </c>
      <c r="F429" s="2">
        <v>52151502</v>
      </c>
      <c r="G429" s="2">
        <v>6</v>
      </c>
      <c r="H429" s="20">
        <v>51.92</v>
      </c>
      <c r="I429" s="28">
        <f t="shared" si="7"/>
        <v>311.52</v>
      </c>
    </row>
    <row r="430" spans="1:9" x14ac:dyDescent="0.25">
      <c r="A430" s="25">
        <v>68</v>
      </c>
      <c r="B430" s="29">
        <v>43048</v>
      </c>
      <c r="C430" s="26">
        <v>45107</v>
      </c>
      <c r="D430" s="54" t="s">
        <v>265</v>
      </c>
      <c r="E430" s="2" t="s">
        <v>283</v>
      </c>
      <c r="F430" s="2">
        <v>52151502</v>
      </c>
      <c r="G430" s="2">
        <v>25</v>
      </c>
      <c r="H430" s="20">
        <v>170.59</v>
      </c>
      <c r="I430" s="28">
        <f t="shared" si="7"/>
        <v>4264.75</v>
      </c>
    </row>
    <row r="431" spans="1:9" x14ac:dyDescent="0.25">
      <c r="A431" s="52">
        <v>69</v>
      </c>
      <c r="B431" s="29">
        <v>44635</v>
      </c>
      <c r="C431" s="26">
        <v>45107</v>
      </c>
      <c r="D431" s="3" t="s">
        <v>266</v>
      </c>
      <c r="E431" s="2" t="s">
        <v>288</v>
      </c>
      <c r="F431" s="2">
        <v>47131611</v>
      </c>
      <c r="G431" s="2">
        <v>5</v>
      </c>
      <c r="H431" s="20">
        <v>105.02</v>
      </c>
      <c r="I431" s="28">
        <f t="shared" si="7"/>
        <v>525.1</v>
      </c>
    </row>
    <row r="432" spans="1:9" x14ac:dyDescent="0.25">
      <c r="A432" s="25">
        <v>70</v>
      </c>
      <c r="B432" s="57">
        <v>45090</v>
      </c>
      <c r="C432" s="26">
        <v>45107</v>
      </c>
      <c r="D432" s="54" t="s">
        <v>365</v>
      </c>
      <c r="E432" s="2" t="s">
        <v>466</v>
      </c>
      <c r="F432" s="2">
        <v>14111705</v>
      </c>
      <c r="G432" s="2">
        <v>13</v>
      </c>
      <c r="H432" s="20">
        <v>1593</v>
      </c>
      <c r="I432" s="28">
        <f t="shared" si="7"/>
        <v>20709</v>
      </c>
    </row>
    <row r="433" spans="1:9" x14ac:dyDescent="0.25">
      <c r="A433" s="52">
        <v>71</v>
      </c>
      <c r="B433" s="29">
        <v>45049</v>
      </c>
      <c r="C433" s="26">
        <v>45107</v>
      </c>
      <c r="D433" s="54" t="s">
        <v>366</v>
      </c>
      <c r="E433" s="2" t="s">
        <v>283</v>
      </c>
      <c r="F433" s="2">
        <v>14111705</v>
      </c>
      <c r="G433" s="2">
        <v>4</v>
      </c>
      <c r="H433" s="20">
        <v>3540</v>
      </c>
      <c r="I433" s="28">
        <f t="shared" si="7"/>
        <v>14160</v>
      </c>
    </row>
    <row r="434" spans="1:9" x14ac:dyDescent="0.25">
      <c r="A434" s="25">
        <v>72</v>
      </c>
      <c r="B434" s="29">
        <v>44635</v>
      </c>
      <c r="C434" s="26">
        <v>45107</v>
      </c>
      <c r="D434" s="54" t="s">
        <v>267</v>
      </c>
      <c r="E434" s="2" t="s">
        <v>283</v>
      </c>
      <c r="F434" s="2">
        <v>14111705</v>
      </c>
      <c r="G434" s="2">
        <v>5</v>
      </c>
      <c r="H434" s="20">
        <v>2802.5</v>
      </c>
      <c r="I434" s="28">
        <f t="shared" si="7"/>
        <v>14012.5</v>
      </c>
    </row>
    <row r="435" spans="1:9" x14ac:dyDescent="0.25">
      <c r="A435" s="52">
        <v>73</v>
      </c>
      <c r="B435" s="29">
        <v>45147</v>
      </c>
      <c r="C435" s="26">
        <v>45148</v>
      </c>
      <c r="D435" s="54" t="s">
        <v>455</v>
      </c>
      <c r="E435" s="2" t="s">
        <v>280</v>
      </c>
      <c r="F435" s="2">
        <v>47131501</v>
      </c>
      <c r="G435" s="2">
        <v>24</v>
      </c>
      <c r="H435" s="20">
        <v>324.5</v>
      </c>
      <c r="I435" s="28">
        <f t="shared" si="7"/>
        <v>7788</v>
      </c>
    </row>
    <row r="436" spans="1:9" x14ac:dyDescent="0.25">
      <c r="A436" s="25">
        <v>74</v>
      </c>
      <c r="B436" s="29">
        <v>45050</v>
      </c>
      <c r="C436" s="26">
        <v>45107</v>
      </c>
      <c r="D436" s="54" t="s">
        <v>367</v>
      </c>
      <c r="E436" s="2" t="s">
        <v>280</v>
      </c>
      <c r="F436" s="2">
        <v>47131501</v>
      </c>
      <c r="G436" s="2">
        <v>6</v>
      </c>
      <c r="H436" s="20">
        <v>300.89999999999998</v>
      </c>
      <c r="I436" s="28">
        <f t="shared" si="7"/>
        <v>1805.3999999999999</v>
      </c>
    </row>
    <row r="437" spans="1:9" x14ac:dyDescent="0.25">
      <c r="A437" s="52">
        <v>75</v>
      </c>
      <c r="B437" s="29">
        <v>45197</v>
      </c>
      <c r="C437" s="26">
        <v>45198</v>
      </c>
      <c r="D437" s="54" t="s">
        <v>456</v>
      </c>
      <c r="E437" s="2" t="s">
        <v>291</v>
      </c>
      <c r="F437" s="2">
        <v>82141507</v>
      </c>
      <c r="G437" s="2">
        <v>994</v>
      </c>
      <c r="H437" s="20">
        <v>8.26</v>
      </c>
      <c r="I437" s="28">
        <f t="shared" si="7"/>
        <v>8210.44</v>
      </c>
    </row>
    <row r="438" spans="1:9" x14ac:dyDescent="0.25">
      <c r="A438" s="25">
        <v>76</v>
      </c>
      <c r="B438" s="29">
        <v>44771</v>
      </c>
      <c r="C438" s="26">
        <v>45107</v>
      </c>
      <c r="D438" s="54" t="s">
        <v>268</v>
      </c>
      <c r="E438" s="2" t="s">
        <v>288</v>
      </c>
      <c r="F438" s="2">
        <v>52152101</v>
      </c>
      <c r="G438" s="2">
        <v>24</v>
      </c>
      <c r="H438" s="20">
        <v>735.78</v>
      </c>
      <c r="I438" s="28">
        <f t="shared" si="7"/>
        <v>17658.72</v>
      </c>
    </row>
    <row r="439" spans="1:9" x14ac:dyDescent="0.25">
      <c r="A439" s="52">
        <v>77</v>
      </c>
      <c r="B439" s="29">
        <v>43312</v>
      </c>
      <c r="C439" s="26">
        <v>45107</v>
      </c>
      <c r="D439" s="54" t="s">
        <v>269</v>
      </c>
      <c r="E439" s="2" t="s">
        <v>286</v>
      </c>
      <c r="F439" s="2">
        <v>52151503</v>
      </c>
      <c r="G439" s="2">
        <v>382</v>
      </c>
      <c r="H439" s="20">
        <v>55.39</v>
      </c>
      <c r="I439" s="28">
        <f t="shared" si="7"/>
        <v>21158.98</v>
      </c>
    </row>
    <row r="440" spans="1:9" x14ac:dyDescent="0.25">
      <c r="A440" s="25">
        <v>78</v>
      </c>
      <c r="B440" s="29">
        <v>45068</v>
      </c>
      <c r="C440" s="26">
        <v>45107</v>
      </c>
      <c r="D440" s="54" t="s">
        <v>368</v>
      </c>
      <c r="E440" s="2" t="s">
        <v>283</v>
      </c>
      <c r="F440" s="2">
        <v>52151503</v>
      </c>
      <c r="G440" s="2">
        <v>3</v>
      </c>
      <c r="H440" s="21">
        <v>4124.1000000000004</v>
      </c>
      <c r="I440" s="28">
        <f t="shared" si="7"/>
        <v>12372.300000000001</v>
      </c>
    </row>
    <row r="441" spans="1:9" x14ac:dyDescent="0.25">
      <c r="A441" s="52">
        <v>79</v>
      </c>
      <c r="B441" s="29">
        <v>45194</v>
      </c>
      <c r="C441" s="26">
        <v>45198</v>
      </c>
      <c r="D441" s="54" t="s">
        <v>457</v>
      </c>
      <c r="E441" s="2" t="s">
        <v>283</v>
      </c>
      <c r="F441" s="2">
        <v>52151503</v>
      </c>
      <c r="G441" s="2">
        <v>5</v>
      </c>
      <c r="H441" s="20">
        <v>4672.8</v>
      </c>
      <c r="I441" s="28">
        <f t="shared" si="7"/>
        <v>23364</v>
      </c>
    </row>
    <row r="442" spans="1:9" x14ac:dyDescent="0.25">
      <c r="A442" s="25">
        <v>80</v>
      </c>
      <c r="B442" s="29">
        <v>44771</v>
      </c>
      <c r="C442" s="26">
        <v>45107</v>
      </c>
      <c r="D442" s="54" t="s">
        <v>270</v>
      </c>
      <c r="E442" s="2" t="s">
        <v>288</v>
      </c>
      <c r="F442" s="2">
        <v>52152010</v>
      </c>
      <c r="G442" s="2">
        <v>1</v>
      </c>
      <c r="H442" s="20">
        <v>2534.9899999999998</v>
      </c>
      <c r="I442" s="28">
        <f t="shared" si="7"/>
        <v>2534.9899999999998</v>
      </c>
    </row>
    <row r="443" spans="1:9" x14ac:dyDescent="0.25">
      <c r="A443" s="52">
        <v>81</v>
      </c>
      <c r="B443" s="29">
        <v>45050</v>
      </c>
      <c r="C443" s="26">
        <v>45107</v>
      </c>
      <c r="D443" s="54" t="s">
        <v>369</v>
      </c>
      <c r="E443" s="2" t="s">
        <v>284</v>
      </c>
      <c r="F443" s="2">
        <v>47131501</v>
      </c>
      <c r="G443" s="2">
        <v>4</v>
      </c>
      <c r="H443" s="20">
        <v>2301</v>
      </c>
      <c r="I443" s="28">
        <f t="shared" si="7"/>
        <v>9204</v>
      </c>
    </row>
    <row r="444" spans="1:9" x14ac:dyDescent="0.25">
      <c r="A444" s="25">
        <v>82</v>
      </c>
      <c r="B444" s="29">
        <v>45147</v>
      </c>
      <c r="C444" s="26">
        <v>45148</v>
      </c>
      <c r="D444" s="54" t="s">
        <v>458</v>
      </c>
      <c r="E444" s="2" t="s">
        <v>280</v>
      </c>
      <c r="F444" s="2">
        <v>47131502</v>
      </c>
      <c r="G444" s="2">
        <v>70</v>
      </c>
      <c r="H444" s="20">
        <v>88.5</v>
      </c>
      <c r="I444" s="28">
        <f t="shared" si="7"/>
        <v>6195</v>
      </c>
    </row>
    <row r="445" spans="1:9" x14ac:dyDescent="0.25">
      <c r="A445" s="52">
        <v>83</v>
      </c>
      <c r="B445" s="29">
        <v>43908</v>
      </c>
      <c r="C445" s="26">
        <v>45107</v>
      </c>
      <c r="D445" s="3" t="s">
        <v>271</v>
      </c>
      <c r="E445" s="2" t="s">
        <v>288</v>
      </c>
      <c r="F445" s="2">
        <v>47131502</v>
      </c>
      <c r="G445" s="2">
        <v>27</v>
      </c>
      <c r="H445" s="20">
        <v>82.6</v>
      </c>
      <c r="I445" s="28">
        <f t="shared" si="7"/>
        <v>2230.1999999999998</v>
      </c>
    </row>
    <row r="446" spans="1:9" x14ac:dyDescent="0.25">
      <c r="A446" s="25">
        <v>84</v>
      </c>
      <c r="B446" s="29">
        <v>44635</v>
      </c>
      <c r="C446" s="26">
        <v>45107</v>
      </c>
      <c r="D446" s="3" t="s">
        <v>272</v>
      </c>
      <c r="E446" s="2" t="s">
        <v>288</v>
      </c>
      <c r="F446" s="2">
        <v>47131502</v>
      </c>
      <c r="G446" s="4">
        <v>7</v>
      </c>
      <c r="H446" s="46">
        <v>75.52</v>
      </c>
      <c r="I446" s="28">
        <f t="shared" si="7"/>
        <v>528.64</v>
      </c>
    </row>
    <row r="447" spans="1:9" x14ac:dyDescent="0.25">
      <c r="A447" s="52">
        <v>85</v>
      </c>
      <c r="B447" s="29">
        <v>44771</v>
      </c>
      <c r="C447" s="26">
        <v>45107</v>
      </c>
      <c r="D447" s="3" t="s">
        <v>273</v>
      </c>
      <c r="E447" s="2" t="s">
        <v>288</v>
      </c>
      <c r="F447" s="2">
        <v>47131502</v>
      </c>
      <c r="G447" s="2">
        <v>6</v>
      </c>
      <c r="H447" s="20">
        <v>145.38</v>
      </c>
      <c r="I447" s="28">
        <f t="shared" si="7"/>
        <v>872.28</v>
      </c>
    </row>
    <row r="448" spans="1:9" x14ac:dyDescent="0.25">
      <c r="A448" s="25">
        <v>86</v>
      </c>
      <c r="B448" s="29">
        <v>43243</v>
      </c>
      <c r="C448" s="26">
        <v>45107</v>
      </c>
      <c r="D448" s="54" t="s">
        <v>274</v>
      </c>
      <c r="E448" s="2" t="s">
        <v>293</v>
      </c>
      <c r="F448" s="2">
        <v>52151504</v>
      </c>
      <c r="G448" s="58">
        <v>170</v>
      </c>
      <c r="H448" s="59">
        <v>94.4</v>
      </c>
      <c r="I448" s="28">
        <f t="shared" si="7"/>
        <v>16048.000000000002</v>
      </c>
    </row>
    <row r="449" spans="1:9" x14ac:dyDescent="0.25">
      <c r="A449" s="52">
        <v>87</v>
      </c>
      <c r="B449" s="29">
        <v>45063</v>
      </c>
      <c r="C449" s="26">
        <v>45107</v>
      </c>
      <c r="D449" s="54" t="s">
        <v>370</v>
      </c>
      <c r="E449" s="2" t="s">
        <v>285</v>
      </c>
      <c r="F449" s="2">
        <v>52151504</v>
      </c>
      <c r="G449" s="2">
        <v>6</v>
      </c>
      <c r="H449" s="60">
        <v>3835</v>
      </c>
      <c r="I449" s="28">
        <f t="shared" si="7"/>
        <v>23010</v>
      </c>
    </row>
    <row r="450" spans="1:9" x14ac:dyDescent="0.25">
      <c r="A450" s="25">
        <v>88</v>
      </c>
      <c r="B450" s="29">
        <v>44855</v>
      </c>
      <c r="C450" s="26">
        <v>45107</v>
      </c>
      <c r="D450" s="54" t="s">
        <v>275</v>
      </c>
      <c r="E450" s="3" t="s">
        <v>283</v>
      </c>
      <c r="F450" s="3">
        <v>52151504</v>
      </c>
      <c r="G450" s="2">
        <v>1</v>
      </c>
      <c r="H450" s="60">
        <v>2596</v>
      </c>
      <c r="I450" s="28">
        <f t="shared" si="7"/>
        <v>2596</v>
      </c>
    </row>
    <row r="451" spans="1:9" x14ac:dyDescent="0.25">
      <c r="A451" s="52">
        <v>89</v>
      </c>
      <c r="B451" s="29">
        <v>44179</v>
      </c>
      <c r="C451" s="26">
        <v>45107</v>
      </c>
      <c r="D451" s="54" t="s">
        <v>276</v>
      </c>
      <c r="E451" s="2" t="s">
        <v>285</v>
      </c>
      <c r="F451" s="2">
        <v>52151504</v>
      </c>
      <c r="G451" s="2">
        <v>2</v>
      </c>
      <c r="H451" s="60">
        <v>40.36</v>
      </c>
      <c r="I451" s="28">
        <f t="shared" si="7"/>
        <v>80.72</v>
      </c>
    </row>
    <row r="452" spans="1:9" x14ac:dyDescent="0.25">
      <c r="A452" s="25">
        <v>90</v>
      </c>
      <c r="B452" s="61">
        <v>43770</v>
      </c>
      <c r="C452" s="26">
        <v>45107</v>
      </c>
      <c r="D452" s="3" t="s">
        <v>277</v>
      </c>
      <c r="E452" s="2" t="s">
        <v>285</v>
      </c>
      <c r="F452" s="2">
        <v>52151504</v>
      </c>
      <c r="G452" s="2">
        <v>13</v>
      </c>
      <c r="H452" s="20">
        <v>2527.56</v>
      </c>
      <c r="I452" s="28">
        <f t="shared" si="7"/>
        <v>32858.28</v>
      </c>
    </row>
    <row r="453" spans="1:9" x14ac:dyDescent="0.25">
      <c r="A453" s="52">
        <v>91</v>
      </c>
      <c r="B453" s="61">
        <v>43257</v>
      </c>
      <c r="C453" s="26">
        <v>45107</v>
      </c>
      <c r="D453" s="62" t="s">
        <v>278</v>
      </c>
      <c r="E453" s="4" t="s">
        <v>285</v>
      </c>
      <c r="F453" s="4">
        <v>52151504</v>
      </c>
      <c r="G453" s="2">
        <v>5</v>
      </c>
      <c r="H453" s="20">
        <v>4248</v>
      </c>
      <c r="I453" s="28">
        <f t="shared" si="7"/>
        <v>21240</v>
      </c>
    </row>
    <row r="454" spans="1:9" x14ac:dyDescent="0.25">
      <c r="A454" s="25">
        <v>92</v>
      </c>
      <c r="B454" s="61">
        <v>45194</v>
      </c>
      <c r="C454" s="26">
        <v>45198</v>
      </c>
      <c r="D454" s="62" t="s">
        <v>459</v>
      </c>
      <c r="E454" s="4" t="s">
        <v>285</v>
      </c>
      <c r="F454" s="4">
        <v>52151504</v>
      </c>
      <c r="G454" s="2">
        <v>5</v>
      </c>
      <c r="H454" s="20">
        <v>3469.2</v>
      </c>
      <c r="I454" s="28">
        <f t="shared" si="7"/>
        <v>17346</v>
      </c>
    </row>
    <row r="455" spans="1:9" x14ac:dyDescent="0.25">
      <c r="A455" s="52">
        <v>93</v>
      </c>
      <c r="B455" s="57">
        <v>45145</v>
      </c>
      <c r="C455" s="26">
        <v>45146</v>
      </c>
      <c r="D455" s="3" t="s">
        <v>460</v>
      </c>
      <c r="E455" s="2" t="s">
        <v>284</v>
      </c>
      <c r="F455" s="2">
        <v>47121702</v>
      </c>
      <c r="G455" s="58">
        <v>1</v>
      </c>
      <c r="H455" s="59">
        <v>8425.2000000000007</v>
      </c>
      <c r="I455" s="28">
        <f t="shared" si="7"/>
        <v>8425.2000000000007</v>
      </c>
    </row>
    <row r="456" spans="1:9" x14ac:dyDescent="0.25">
      <c r="A456" s="58"/>
      <c r="B456" s="2"/>
      <c r="C456" s="2"/>
      <c r="D456" s="63" t="s">
        <v>250</v>
      </c>
      <c r="E456" s="58"/>
      <c r="F456" s="58"/>
      <c r="G456" s="58"/>
      <c r="H456" s="59"/>
      <c r="I456" s="59">
        <f>SUM(I363:I455)</f>
        <v>963642.47879999992</v>
      </c>
    </row>
    <row r="457" spans="1:9" ht="15.75" thickBot="1" x14ac:dyDescent="0.3">
      <c r="A457" s="64"/>
      <c r="B457" s="65"/>
      <c r="C457" s="65"/>
      <c r="D457" s="65"/>
      <c r="E457" s="64"/>
      <c r="F457" s="64"/>
      <c r="G457" s="64"/>
      <c r="H457" s="64"/>
      <c r="I457" s="66"/>
    </row>
    <row r="458" spans="1:9" ht="15.75" thickBot="1" x14ac:dyDescent="0.3">
      <c r="A458" s="67"/>
      <c r="B458" s="68"/>
      <c r="C458" s="68"/>
      <c r="D458" s="68" t="s">
        <v>386</v>
      </c>
      <c r="E458" s="69"/>
      <c r="F458" s="69"/>
      <c r="G458" s="69"/>
      <c r="H458" s="69"/>
      <c r="I458" s="70"/>
    </row>
    <row r="459" spans="1:9" x14ac:dyDescent="0.25">
      <c r="A459" s="58">
        <v>1</v>
      </c>
      <c r="B459" s="11">
        <v>45091</v>
      </c>
      <c r="C459" s="11">
        <v>45128</v>
      </c>
      <c r="D459" s="2" t="s">
        <v>468</v>
      </c>
      <c r="E459" s="2" t="s">
        <v>481</v>
      </c>
      <c r="F459" s="2">
        <v>26121524</v>
      </c>
      <c r="G459" s="58">
        <v>0</v>
      </c>
      <c r="H459" s="20">
        <v>9.7468000000000004</v>
      </c>
      <c r="I459" s="59">
        <f>+G459*H459</f>
        <v>0</v>
      </c>
    </row>
    <row r="460" spans="1:9" x14ac:dyDescent="0.25">
      <c r="A460" s="58">
        <v>2</v>
      </c>
      <c r="B460" s="11">
        <v>45091</v>
      </c>
      <c r="C460" s="11">
        <v>45128</v>
      </c>
      <c r="D460" s="2" t="s">
        <v>469</v>
      </c>
      <c r="E460" s="2" t="s">
        <v>481</v>
      </c>
      <c r="F460" s="2">
        <v>26121524</v>
      </c>
      <c r="G460" s="58">
        <v>0</v>
      </c>
      <c r="H460" s="20">
        <v>9.7468000000000004</v>
      </c>
      <c r="I460" s="59">
        <f t="shared" ref="I460:I484" si="8">+G460*H460</f>
        <v>0</v>
      </c>
    </row>
    <row r="461" spans="1:9" x14ac:dyDescent="0.25">
      <c r="A461" s="58">
        <v>3</v>
      </c>
      <c r="B461" s="11">
        <v>44949</v>
      </c>
      <c r="C461" s="11">
        <v>45107</v>
      </c>
      <c r="D461" s="2" t="s">
        <v>372</v>
      </c>
      <c r="E461" s="2" t="s">
        <v>284</v>
      </c>
      <c r="F461" s="2">
        <v>39121311</v>
      </c>
      <c r="G461" s="58">
        <v>2</v>
      </c>
      <c r="H461" s="20">
        <v>55.46</v>
      </c>
      <c r="I461" s="59">
        <f t="shared" si="8"/>
        <v>110.92</v>
      </c>
    </row>
    <row r="462" spans="1:9" x14ac:dyDescent="0.25">
      <c r="A462" s="58">
        <v>4</v>
      </c>
      <c r="B462" s="12">
        <v>44949</v>
      </c>
      <c r="C462" s="11">
        <v>45107</v>
      </c>
      <c r="D462" s="13" t="s">
        <v>373</v>
      </c>
      <c r="E462" s="3" t="s">
        <v>282</v>
      </c>
      <c r="F462" s="3">
        <v>31201515</v>
      </c>
      <c r="G462" s="58">
        <v>1</v>
      </c>
      <c r="H462" s="21">
        <v>409.46</v>
      </c>
      <c r="I462" s="59">
        <f t="shared" si="8"/>
        <v>409.46</v>
      </c>
    </row>
    <row r="463" spans="1:9" x14ac:dyDescent="0.25">
      <c r="A463" s="58">
        <v>5</v>
      </c>
      <c r="B463" s="12">
        <v>44966</v>
      </c>
      <c r="C463" s="12">
        <v>45107</v>
      </c>
      <c r="D463" s="13" t="s">
        <v>374</v>
      </c>
      <c r="E463" s="3" t="s">
        <v>280</v>
      </c>
      <c r="F463" s="3">
        <v>31163003</v>
      </c>
      <c r="G463" s="58">
        <v>30</v>
      </c>
      <c r="H463" s="21">
        <v>34.76</v>
      </c>
      <c r="I463" s="59">
        <f t="shared" si="8"/>
        <v>1042.8</v>
      </c>
    </row>
    <row r="464" spans="1:9" x14ac:dyDescent="0.25">
      <c r="A464" s="58">
        <v>6</v>
      </c>
      <c r="B464" s="11">
        <v>45091</v>
      </c>
      <c r="C464" s="11">
        <v>45128</v>
      </c>
      <c r="D464" s="13" t="s">
        <v>470</v>
      </c>
      <c r="E464" s="3" t="s">
        <v>280</v>
      </c>
      <c r="F464" s="3">
        <v>31163003</v>
      </c>
      <c r="G464" s="58">
        <v>0</v>
      </c>
      <c r="H464" s="21">
        <v>35.4</v>
      </c>
      <c r="I464" s="59">
        <f t="shared" si="8"/>
        <v>0</v>
      </c>
    </row>
    <row r="465" spans="1:9" x14ac:dyDescent="0.25">
      <c r="A465" s="58">
        <v>7</v>
      </c>
      <c r="B465" s="12">
        <v>44966</v>
      </c>
      <c r="C465" s="11">
        <v>45107</v>
      </c>
      <c r="D465" s="13" t="s">
        <v>375</v>
      </c>
      <c r="E465" s="3" t="s">
        <v>280</v>
      </c>
      <c r="F465" s="3">
        <v>31211506</v>
      </c>
      <c r="G465" s="58">
        <v>2</v>
      </c>
      <c r="H465" s="21">
        <v>8645.27</v>
      </c>
      <c r="I465" s="59">
        <f t="shared" si="8"/>
        <v>17290.54</v>
      </c>
    </row>
    <row r="466" spans="1:9" x14ac:dyDescent="0.25">
      <c r="A466" s="58">
        <v>8</v>
      </c>
      <c r="B466" s="12">
        <v>44949</v>
      </c>
      <c r="C466" s="12">
        <v>45107</v>
      </c>
      <c r="D466" s="14" t="s">
        <v>376</v>
      </c>
      <c r="E466" s="3" t="s">
        <v>280</v>
      </c>
      <c r="F466" s="3">
        <v>31201605</v>
      </c>
      <c r="G466" s="58">
        <v>1</v>
      </c>
      <c r="H466" s="21">
        <v>1675.6</v>
      </c>
      <c r="I466" s="59">
        <f t="shared" si="8"/>
        <v>1675.6</v>
      </c>
    </row>
    <row r="467" spans="1:9" x14ac:dyDescent="0.25">
      <c r="A467" s="58">
        <v>9</v>
      </c>
      <c r="B467" s="11">
        <v>45091</v>
      </c>
      <c r="C467" s="11">
        <v>45128</v>
      </c>
      <c r="D467" s="14" t="s">
        <v>471</v>
      </c>
      <c r="E467" s="3" t="s">
        <v>280</v>
      </c>
      <c r="F467" s="3">
        <v>31201605</v>
      </c>
      <c r="G467" s="58">
        <v>0</v>
      </c>
      <c r="H467" s="21">
        <v>1666.16</v>
      </c>
      <c r="I467" s="59">
        <f t="shared" si="8"/>
        <v>0</v>
      </c>
    </row>
    <row r="468" spans="1:9" x14ac:dyDescent="0.25">
      <c r="A468" s="58">
        <v>10</v>
      </c>
      <c r="B468" s="12">
        <v>44966</v>
      </c>
      <c r="C468" s="12">
        <v>45107</v>
      </c>
      <c r="D468" s="14" t="s">
        <v>377</v>
      </c>
      <c r="E468" s="3" t="s">
        <v>283</v>
      </c>
      <c r="F468" s="3">
        <v>31162008</v>
      </c>
      <c r="G468" s="58">
        <v>1</v>
      </c>
      <c r="H468" s="21">
        <v>1180</v>
      </c>
      <c r="I468" s="59">
        <f t="shared" si="8"/>
        <v>1180</v>
      </c>
    </row>
    <row r="469" spans="1:9" x14ac:dyDescent="0.25">
      <c r="A469" s="58">
        <v>11</v>
      </c>
      <c r="B469" s="15">
        <v>44838</v>
      </c>
      <c r="C469" s="11">
        <v>45107</v>
      </c>
      <c r="D469" s="13" t="s">
        <v>378</v>
      </c>
      <c r="E469" s="3" t="s">
        <v>280</v>
      </c>
      <c r="F469" s="19">
        <v>47131704</v>
      </c>
      <c r="G469" s="58">
        <v>0</v>
      </c>
      <c r="H469" s="21">
        <v>689.12</v>
      </c>
      <c r="I469" s="59">
        <f t="shared" si="8"/>
        <v>0</v>
      </c>
    </row>
    <row r="470" spans="1:9" x14ac:dyDescent="0.25">
      <c r="A470" s="58">
        <v>12</v>
      </c>
      <c r="B470" s="11">
        <v>45091</v>
      </c>
      <c r="C470" s="11">
        <v>45128</v>
      </c>
      <c r="D470" s="13" t="s">
        <v>472</v>
      </c>
      <c r="E470" s="3" t="s">
        <v>461</v>
      </c>
      <c r="F470" s="19">
        <v>11121801</v>
      </c>
      <c r="G470" s="58">
        <v>1</v>
      </c>
      <c r="H470" s="21">
        <v>100.3</v>
      </c>
      <c r="I470" s="59">
        <f t="shared" si="8"/>
        <v>100.3</v>
      </c>
    </row>
    <row r="471" spans="1:9" x14ac:dyDescent="0.25">
      <c r="A471" s="58">
        <v>13</v>
      </c>
      <c r="B471" s="15">
        <v>44847</v>
      </c>
      <c r="C471" s="11">
        <v>45107</v>
      </c>
      <c r="D471" s="3" t="s">
        <v>379</v>
      </c>
      <c r="E471" s="3" t="s">
        <v>283</v>
      </c>
      <c r="F471" s="3">
        <v>31161509</v>
      </c>
      <c r="G471" s="58">
        <v>2</v>
      </c>
      <c r="H471" s="21">
        <v>12.98</v>
      </c>
      <c r="I471" s="59">
        <f t="shared" si="8"/>
        <v>25.96</v>
      </c>
    </row>
    <row r="472" spans="1:9" x14ac:dyDescent="0.25">
      <c r="A472" s="58">
        <v>14</v>
      </c>
      <c r="B472" s="11">
        <v>45091</v>
      </c>
      <c r="C472" s="11">
        <v>45128</v>
      </c>
      <c r="D472" s="16" t="s">
        <v>473</v>
      </c>
      <c r="E472" s="16" t="s">
        <v>280</v>
      </c>
      <c r="F472" s="3">
        <v>11121503</v>
      </c>
      <c r="G472" s="58">
        <v>2</v>
      </c>
      <c r="H472" s="21">
        <v>472</v>
      </c>
      <c r="I472" s="59">
        <f t="shared" si="8"/>
        <v>944</v>
      </c>
    </row>
    <row r="473" spans="1:9" x14ac:dyDescent="0.25">
      <c r="A473" s="58">
        <v>15</v>
      </c>
      <c r="B473" s="12">
        <v>44966</v>
      </c>
      <c r="C473" s="11">
        <v>45107</v>
      </c>
      <c r="D473" s="14" t="s">
        <v>380</v>
      </c>
      <c r="E473" s="16" t="s">
        <v>280</v>
      </c>
      <c r="F473" s="3">
        <v>39101605</v>
      </c>
      <c r="G473" s="58">
        <v>3</v>
      </c>
      <c r="H473" s="21">
        <v>692.96</v>
      </c>
      <c r="I473" s="59">
        <f t="shared" si="8"/>
        <v>2078.88</v>
      </c>
    </row>
    <row r="474" spans="1:9" x14ac:dyDescent="0.25">
      <c r="A474" s="58">
        <v>16</v>
      </c>
      <c r="B474" s="12">
        <v>44847</v>
      </c>
      <c r="C474" s="11">
        <v>45107</v>
      </c>
      <c r="D474" s="14" t="s">
        <v>381</v>
      </c>
      <c r="E474" s="16" t="s">
        <v>385</v>
      </c>
      <c r="F474" s="3">
        <v>30131704</v>
      </c>
      <c r="G474" s="58">
        <v>33</v>
      </c>
      <c r="H474" s="21">
        <v>1486.8</v>
      </c>
      <c r="I474" s="59">
        <f t="shared" si="8"/>
        <v>49064.4</v>
      </c>
    </row>
    <row r="475" spans="1:9" x14ac:dyDescent="0.25">
      <c r="A475" s="58">
        <v>17</v>
      </c>
      <c r="B475" s="11">
        <v>45091</v>
      </c>
      <c r="C475" s="11">
        <v>45128</v>
      </c>
      <c r="D475" s="16" t="s">
        <v>474</v>
      </c>
      <c r="E475" s="4" t="s">
        <v>280</v>
      </c>
      <c r="F475" s="16">
        <v>30103603</v>
      </c>
      <c r="G475" s="58">
        <v>0</v>
      </c>
      <c r="H475" s="21">
        <v>233.64</v>
      </c>
      <c r="I475" s="59">
        <f t="shared" si="8"/>
        <v>0</v>
      </c>
    </row>
    <row r="476" spans="1:9" x14ac:dyDescent="0.25">
      <c r="A476" s="58">
        <v>18</v>
      </c>
      <c r="B476" s="15">
        <v>44966</v>
      </c>
      <c r="C476" s="11">
        <v>45107</v>
      </c>
      <c r="D476" s="3" t="s">
        <v>382</v>
      </c>
      <c r="E476" s="4" t="s">
        <v>280</v>
      </c>
      <c r="F476" s="3">
        <v>30102200</v>
      </c>
      <c r="G476" s="58">
        <v>0</v>
      </c>
      <c r="H476" s="21">
        <v>1086.74</v>
      </c>
      <c r="I476" s="59">
        <f t="shared" si="8"/>
        <v>0</v>
      </c>
    </row>
    <row r="477" spans="1:9" x14ac:dyDescent="0.25">
      <c r="A477" s="58">
        <v>19</v>
      </c>
      <c r="B477" s="11">
        <v>45091</v>
      </c>
      <c r="C477" s="11">
        <v>45128</v>
      </c>
      <c r="D477" s="3" t="s">
        <v>475</v>
      </c>
      <c r="E477" s="4" t="s">
        <v>482</v>
      </c>
      <c r="F477" s="3">
        <v>31211801</v>
      </c>
      <c r="G477" s="58">
        <v>0</v>
      </c>
      <c r="H477" s="21">
        <v>1215.4000000000001</v>
      </c>
      <c r="I477" s="59">
        <f t="shared" si="8"/>
        <v>0</v>
      </c>
    </row>
    <row r="478" spans="1:9" x14ac:dyDescent="0.25">
      <c r="A478" s="58">
        <v>20</v>
      </c>
      <c r="B478" s="11">
        <v>45091</v>
      </c>
      <c r="C478" s="11">
        <v>45128</v>
      </c>
      <c r="D478" s="3" t="s">
        <v>476</v>
      </c>
      <c r="E478" s="4" t="s">
        <v>280</v>
      </c>
      <c r="F478" s="3">
        <v>31201610</v>
      </c>
      <c r="G478" s="58">
        <v>0</v>
      </c>
      <c r="H478" s="21">
        <v>666.7</v>
      </c>
      <c r="I478" s="59">
        <f t="shared" si="8"/>
        <v>0</v>
      </c>
    </row>
    <row r="479" spans="1:9" x14ac:dyDescent="0.25">
      <c r="A479" s="58">
        <v>21</v>
      </c>
      <c r="B479" s="15">
        <v>44838</v>
      </c>
      <c r="C479" s="11">
        <v>45107</v>
      </c>
      <c r="D479" s="3" t="s">
        <v>383</v>
      </c>
      <c r="E479" s="4" t="s">
        <v>280</v>
      </c>
      <c r="F479" s="3">
        <v>42211612</v>
      </c>
      <c r="G479" s="58">
        <v>2</v>
      </c>
      <c r="H479" s="21">
        <v>3012.54</v>
      </c>
      <c r="I479" s="59">
        <f t="shared" si="8"/>
        <v>6025.08</v>
      </c>
    </row>
    <row r="480" spans="1:9" x14ac:dyDescent="0.25">
      <c r="A480" s="58">
        <v>22</v>
      </c>
      <c r="B480" s="15">
        <v>44966</v>
      </c>
      <c r="C480" s="11">
        <v>45107</v>
      </c>
      <c r="D480" s="3" t="s">
        <v>384</v>
      </c>
      <c r="E480" s="4" t="s">
        <v>281</v>
      </c>
      <c r="F480" s="3">
        <v>39121302</v>
      </c>
      <c r="G480" s="58">
        <v>0</v>
      </c>
      <c r="H480" s="21">
        <v>67.849999999999994</v>
      </c>
      <c r="I480" s="59">
        <f t="shared" si="8"/>
        <v>0</v>
      </c>
    </row>
    <row r="481" spans="1:9" x14ac:dyDescent="0.25">
      <c r="A481" s="58">
        <v>23</v>
      </c>
      <c r="B481" s="11">
        <v>45091</v>
      </c>
      <c r="C481" s="11">
        <v>45128</v>
      </c>
      <c r="D481" s="16" t="s">
        <v>477</v>
      </c>
      <c r="E481" s="4" t="s">
        <v>482</v>
      </c>
      <c r="F481" s="16">
        <v>31211801</v>
      </c>
      <c r="G481" s="71">
        <v>0</v>
      </c>
      <c r="H481" s="21">
        <v>613.6</v>
      </c>
      <c r="I481" s="59">
        <f t="shared" si="8"/>
        <v>0</v>
      </c>
    </row>
    <row r="482" spans="1:9" x14ac:dyDescent="0.25">
      <c r="A482" s="72">
        <v>24</v>
      </c>
      <c r="B482" s="11">
        <v>45091</v>
      </c>
      <c r="C482" s="11">
        <v>45128</v>
      </c>
      <c r="D482" s="16" t="s">
        <v>478</v>
      </c>
      <c r="E482" s="4" t="s">
        <v>283</v>
      </c>
      <c r="F482" s="16">
        <v>31161509</v>
      </c>
      <c r="G482" s="58">
        <v>1</v>
      </c>
      <c r="H482" s="21">
        <v>240.72</v>
      </c>
      <c r="I482" s="59">
        <f t="shared" si="8"/>
        <v>240.72</v>
      </c>
    </row>
    <row r="483" spans="1:9" x14ac:dyDescent="0.25">
      <c r="A483" s="72">
        <v>25</v>
      </c>
      <c r="B483" s="11">
        <v>45091</v>
      </c>
      <c r="C483" s="11">
        <v>45128</v>
      </c>
      <c r="D483" s="16" t="s">
        <v>479</v>
      </c>
      <c r="E483" s="4" t="s">
        <v>280</v>
      </c>
      <c r="F483" s="16">
        <v>39101605</v>
      </c>
      <c r="G483" s="58">
        <v>25</v>
      </c>
      <c r="H483" s="22">
        <v>224.2</v>
      </c>
      <c r="I483" s="59">
        <f t="shared" si="8"/>
        <v>5605</v>
      </c>
    </row>
    <row r="484" spans="1:9" x14ac:dyDescent="0.25">
      <c r="A484" s="72">
        <v>26</v>
      </c>
      <c r="B484" s="11">
        <v>45091</v>
      </c>
      <c r="C484" s="11">
        <v>45128</v>
      </c>
      <c r="D484" s="16" t="s">
        <v>480</v>
      </c>
      <c r="E484" s="4" t="s">
        <v>461</v>
      </c>
      <c r="F484" s="16">
        <v>30111701</v>
      </c>
      <c r="G484" s="58">
        <v>12</v>
      </c>
      <c r="H484" s="22">
        <v>28.32</v>
      </c>
      <c r="I484" s="59">
        <f t="shared" si="8"/>
        <v>339.84000000000003</v>
      </c>
    </row>
    <row r="485" spans="1:9" ht="15.75" thickBot="1" x14ac:dyDescent="0.3">
      <c r="A485" s="72"/>
      <c r="B485" s="17"/>
      <c r="C485" s="17"/>
      <c r="D485" s="18" t="s">
        <v>250</v>
      </c>
      <c r="E485" s="2"/>
      <c r="F485" s="3"/>
      <c r="G485" s="58"/>
      <c r="H485" s="58"/>
      <c r="I485" s="59">
        <f>SUM(I459:I484)</f>
        <v>86133.5</v>
      </c>
    </row>
    <row r="486" spans="1:9" x14ac:dyDescent="0.25">
      <c r="A486" s="64"/>
      <c r="B486" s="65"/>
      <c r="C486" s="65"/>
      <c r="D486" s="65"/>
      <c r="E486" s="64"/>
      <c r="F486" s="64"/>
      <c r="G486" s="64"/>
      <c r="H486" s="64"/>
      <c r="I486" s="66"/>
    </row>
    <row r="487" spans="1:9" x14ac:dyDescent="0.25">
      <c r="A487" s="64"/>
      <c r="B487" s="65"/>
      <c r="C487" s="65"/>
      <c r="D487" s="65"/>
      <c r="E487" s="64"/>
      <c r="F487" s="64"/>
      <c r="G487" s="64"/>
      <c r="H487" s="64"/>
      <c r="I487" s="64"/>
    </row>
    <row r="488" spans="1:9" ht="15.75" thickBot="1" x14ac:dyDescent="0.3">
      <c r="A488" s="64"/>
      <c r="B488" s="65"/>
      <c r="C488" s="65"/>
      <c r="D488" s="65"/>
      <c r="E488" s="64"/>
      <c r="F488" s="64"/>
      <c r="G488" s="64"/>
      <c r="H488" s="64"/>
      <c r="I488" s="64"/>
    </row>
    <row r="489" spans="1:9" x14ac:dyDescent="0.25">
      <c r="A489" s="64"/>
      <c r="B489" s="65"/>
      <c r="C489" s="65"/>
      <c r="D489" s="65"/>
      <c r="E489" s="23" t="s">
        <v>300</v>
      </c>
      <c r="F489" s="24"/>
      <c r="G489" s="24" t="s">
        <v>303</v>
      </c>
      <c r="H489" s="73">
        <f>+I360*1</f>
        <v>6500541.1299999999</v>
      </c>
      <c r="I489" s="64"/>
    </row>
    <row r="490" spans="1:9" x14ac:dyDescent="0.25">
      <c r="A490" s="64"/>
      <c r="B490" s="65"/>
      <c r="C490" s="65"/>
      <c r="D490" s="65"/>
      <c r="E490" s="25" t="s">
        <v>301</v>
      </c>
      <c r="F490" s="2"/>
      <c r="G490" s="2" t="s">
        <v>303</v>
      </c>
      <c r="H490" s="74">
        <f>+I456*1</f>
        <v>963642.47879999992</v>
      </c>
      <c r="I490" s="64"/>
    </row>
    <row r="491" spans="1:9" x14ac:dyDescent="0.25">
      <c r="A491" s="64"/>
      <c r="B491" s="65"/>
      <c r="C491" s="65"/>
      <c r="D491" s="65"/>
      <c r="E491" s="25" t="s">
        <v>302</v>
      </c>
      <c r="F491" s="2"/>
      <c r="G491" s="2" t="s">
        <v>303</v>
      </c>
      <c r="H491" s="74">
        <f>+I485*1</f>
        <v>86133.5</v>
      </c>
      <c r="I491" s="64"/>
    </row>
    <row r="492" spans="1:9" ht="15.75" thickBot="1" x14ac:dyDescent="0.3">
      <c r="A492" s="64"/>
      <c r="B492" s="65"/>
      <c r="C492" s="65"/>
      <c r="D492" s="65"/>
      <c r="E492" s="75" t="s">
        <v>304</v>
      </c>
      <c r="F492" s="17"/>
      <c r="G492" s="17" t="s">
        <v>303</v>
      </c>
      <c r="H492" s="76">
        <f>SUM(H489:H491)</f>
        <v>7550317.1087999996</v>
      </c>
      <c r="I492" s="64"/>
    </row>
    <row r="493" spans="1:9" x14ac:dyDescent="0.25">
      <c r="A493" s="64"/>
      <c r="B493" s="65"/>
      <c r="C493" s="65"/>
      <c r="D493" s="65"/>
      <c r="E493" s="64"/>
      <c r="F493" s="64"/>
      <c r="G493" s="64"/>
      <c r="H493" s="64"/>
      <c r="I493" s="64"/>
    </row>
    <row r="494" spans="1:9" x14ac:dyDescent="0.25">
      <c r="A494" s="64"/>
      <c r="B494" s="65"/>
      <c r="C494" s="65"/>
      <c r="D494" s="65"/>
      <c r="E494" s="64"/>
      <c r="F494" s="64"/>
      <c r="G494" s="64"/>
      <c r="H494" s="64"/>
      <c r="I494" s="64"/>
    </row>
    <row r="495" spans="1:9" x14ac:dyDescent="0.25">
      <c r="A495" s="64"/>
      <c r="B495" s="65"/>
      <c r="C495" s="65"/>
      <c r="D495" s="65"/>
      <c r="E495" s="64"/>
      <c r="F495" s="64"/>
      <c r="G495" s="64"/>
      <c r="H495" s="64"/>
      <c r="I495" s="64"/>
    </row>
    <row r="496" spans="1:9" x14ac:dyDescent="0.25">
      <c r="A496" s="64"/>
      <c r="B496" s="64"/>
      <c r="C496" s="64"/>
      <c r="D496" s="64"/>
      <c r="E496" s="64"/>
      <c r="F496" s="64"/>
      <c r="G496" s="64"/>
      <c r="H496" s="64"/>
      <c r="I496" s="64"/>
    </row>
    <row r="497" spans="1:9" x14ac:dyDescent="0.25">
      <c r="A497" s="64"/>
      <c r="B497" s="64" t="s">
        <v>484</v>
      </c>
      <c r="C497" s="64"/>
      <c r="D497" s="64"/>
      <c r="E497" s="64"/>
      <c r="F497" s="64" t="s">
        <v>387</v>
      </c>
      <c r="G497" s="64"/>
      <c r="H497" s="77"/>
      <c r="I497" s="64"/>
    </row>
    <row r="498" spans="1:9" x14ac:dyDescent="0.25">
      <c r="A498" s="64"/>
      <c r="B498" s="64"/>
      <c r="C498" s="64" t="s">
        <v>483</v>
      </c>
      <c r="D498" s="64"/>
      <c r="E498" s="64"/>
      <c r="F498" s="64"/>
      <c r="G498" s="64"/>
      <c r="H498" s="64"/>
      <c r="I498" s="64"/>
    </row>
    <row r="499" spans="1:9" x14ac:dyDescent="0.25">
      <c r="A499" s="64"/>
      <c r="B499" s="64"/>
      <c r="C499" s="64"/>
      <c r="D499" s="64"/>
      <c r="E499" s="64"/>
      <c r="F499" s="64"/>
      <c r="G499" s="64"/>
      <c r="H499" s="64"/>
      <c r="I499" s="64"/>
    </row>
    <row r="500" spans="1:9" x14ac:dyDescent="0.25">
      <c r="A500" s="65"/>
      <c r="B500" s="65"/>
      <c r="C500" s="65"/>
      <c r="D500" s="65"/>
      <c r="E500" s="65"/>
      <c r="F500" s="65"/>
      <c r="G500" s="65"/>
      <c r="H500" s="65"/>
      <c r="I500" s="65"/>
    </row>
    <row r="501" spans="1:9" x14ac:dyDescent="0.25">
      <c r="A501" s="65"/>
      <c r="B501" s="65"/>
      <c r="C501" s="65"/>
      <c r="D501" s="65"/>
      <c r="E501" s="65"/>
      <c r="F501" s="65"/>
      <c r="G501" s="65"/>
      <c r="H501" s="65"/>
      <c r="I501" s="65"/>
    </row>
    <row r="502" spans="1:9" x14ac:dyDescent="0.25">
      <c r="A502" s="65"/>
      <c r="B502" s="65"/>
      <c r="C502" s="65"/>
      <c r="D502" s="65" t="s">
        <v>485</v>
      </c>
      <c r="E502" s="65"/>
      <c r="F502" s="65"/>
      <c r="G502" s="65"/>
      <c r="H502" s="65"/>
      <c r="I502" s="65"/>
    </row>
    <row r="503" spans="1:9" x14ac:dyDescent="0.25">
      <c r="A503" s="65"/>
      <c r="B503" s="65"/>
      <c r="C503" s="65"/>
      <c r="D503" s="65"/>
      <c r="E503" s="65"/>
      <c r="F503" s="65"/>
      <c r="G503" s="65"/>
      <c r="H503" s="65"/>
      <c r="I503" s="65"/>
    </row>
  </sheetData>
  <mergeCells count="4">
    <mergeCell ref="A6:I6"/>
    <mergeCell ref="A7:I7"/>
    <mergeCell ref="A8:I8"/>
    <mergeCell ref="A9:I9"/>
  </mergeCells>
  <dataValidations count="1">
    <dataValidation allowBlank="1" showInputMessage="1" showErrorMessage="1" promptTitle="PACC" prompt="Digite la descripción de la compra o contratación." sqref="D11:D18 D51:D62 D234 D85:D105 D75:D81 D207:D219 D121:D133 D169:D171 D221:D232 D136:D166 D251:D284 D237:D244 D173:D205 D20:D46 F28:F34"/>
  </dataValidations>
  <printOptions horizontalCentered="1"/>
  <pageMargins left="0.31496062992125984" right="0.31496062992125984" top="0.39370078740157483" bottom="0.35433070866141736" header="0.31496062992125984" footer="0.70866141732283472"/>
  <pageSetup paperSize="5" scale="59" orientation="portrait" horizontalDpi="300" verticalDpi="300" r:id="rId1"/>
  <headerFooter>
    <oddFooter>&amp;C&amp;P de &amp;N</oddFooter>
  </headerFooter>
  <rowBreaks count="5" manualBreakCount="5">
    <brk id="95" max="8" man="1"/>
    <brk id="177" max="8" man="1"/>
    <brk id="258" max="8" man="1"/>
    <brk id="344" max="8" man="1"/>
    <brk id="4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2023-10-06T12:22:06Z</cp:lastPrinted>
  <dcterms:created xsi:type="dcterms:W3CDTF">2023-03-14T12:17:25Z</dcterms:created>
  <dcterms:modified xsi:type="dcterms:W3CDTF">2023-10-06T12:22:34Z</dcterms:modified>
</cp:coreProperties>
</file>